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545" windowHeight="12045"/>
  </bookViews>
  <sheets>
    <sheet name="2025" sheetId="4" r:id="rId1"/>
    <sheet name="表2所属行业分类" sheetId="5" r:id="rId2"/>
  </sheets>
  <definedNames>
    <definedName name="电信、广播电视和卫星传输服务">表2所属行业分类!$B$2:$B$4</definedName>
    <definedName name="互联网和相关服务">表2所属行业分类!$C$2:$C$7</definedName>
    <definedName name="计算机、通信和其他电子设备制造业">表2所属行业分类!$A$2:$A$10</definedName>
    <definedName name="软件和信息技术服务业">表2所属行业分类!$D$2:$D$9</definedName>
    <definedName name="其他">表2所属行业分类!$E$2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<sst xmlns="http://schemas.openxmlformats.org/spreadsheetml/2006/main" count="172" uniqueCount="155">
  <si>
    <t>四川省网信企业榜单选塑申报表</t>
  </si>
  <si>
    <r>
      <rPr>
        <b/>
        <sz val="16"/>
        <color theme="0"/>
        <rFont val="微软雅黑"/>
        <charset val="134"/>
      </rPr>
      <t>填报说明：</t>
    </r>
    <r>
      <rPr>
        <b/>
        <sz val="15"/>
        <color theme="0"/>
        <rFont val="微软雅黑"/>
        <charset val="134"/>
      </rPr>
      <t xml:space="preserve">
一、本指标体系评分的基本原则
（一）公益性原则
本指标体系以引导、培育网信企业规范、高效经营通过IPO 扩大生产规模、提高技术水平发展壮大为目的，不表示主管部门对其在某方面的完全认可，不视为在相关领域的排名或推荐，所形成的结果将向社会公开。
（二）客观性原则
本体系建立在线上数据申报、企业背景调查、现场访问调研、专家审议复核等多种方式的基础上。所采集的经营数据均来源于企业在指定平台自主申报信息，其中财务报告原则上需经会计师事务所审计且无保留意见。各类知识产权、商标在相关部门进行登记且有效，研发投入相关账目清晰。完税记录、社保缴存记录、公益捐赠、涉法涉诉信息有易于查询、核实的完整记录或相应凭证。
（三）实战性原则
本指标体系以引导、培育企业未来 3 到 5 年内在 A 股上市（沪深主板、创业板、科创板、北交所）为目的，参考各板块上市要求，结合网信企业自身经营特质，建设核心指标体系，强调增量、质量兼顾总量、增速引导网信企业有的放矢高速发展，助力我省数字经济高质量发展。
二、温馨提示
1.若企业成立未满三年，鉴于无法获取近三年完整的研发投入及营业收入数据，该企业暂不参与本年度榜单选塑评分。但企业仍需如实填写现有经营期间的相关数据，所填资料将统一纳入行业数据库。
2.在填写本表格的过程中，请注意，所有带有“*”标记的项目因其高度的专业性、复杂性和重要性，需经过相关领域专家的复核评分。请准确填写，最终结果将以专家的复核评分为准。
3.本表格黄色框为下拉选择框：请选择相应内容。如前列有具体数值项请先填写具体内容再选择下拉框。</t>
    </r>
  </si>
  <si>
    <t>一、企业基本情况</t>
  </si>
  <si>
    <t>企业名称（全称）</t>
  </si>
  <si>
    <t>社会信用代码</t>
  </si>
  <si>
    <t>企业类型</t>
  </si>
  <si>
    <t>发展阶段</t>
  </si>
  <si>
    <t>成立时间</t>
  </si>
  <si>
    <t>实缴注册资本（万元）</t>
  </si>
  <si>
    <t>法定代表人</t>
  </si>
  <si>
    <r>
      <rPr>
        <sz val="14"/>
        <color theme="1"/>
        <rFont val="微软雅黑"/>
        <charset val="134"/>
      </rPr>
      <t xml:space="preserve">所属行业
</t>
    </r>
    <r>
      <rPr>
        <sz val="14"/>
        <color theme="0" tint="-0.5"/>
        <rFont val="微软雅黑"/>
        <charset val="134"/>
      </rPr>
      <t>见表2：所属行业分类</t>
    </r>
  </si>
  <si>
    <r>
      <rPr>
        <sz val="14"/>
        <color theme="1"/>
        <rFont val="微软雅黑"/>
        <charset val="134"/>
      </rPr>
      <t xml:space="preserve">办公地址
</t>
    </r>
    <r>
      <rPr>
        <sz val="14"/>
        <color theme="0" tint="-0.5"/>
        <rFont val="微软雅黑"/>
        <charset val="134"/>
      </rPr>
      <t>(住所或经营场所)</t>
    </r>
  </si>
  <si>
    <t>所属赛道</t>
  </si>
  <si>
    <r>
      <rPr>
        <sz val="14"/>
        <color rgb="FFFF0000"/>
        <rFont val="微软雅黑"/>
        <charset val="134"/>
      </rPr>
      <t>*</t>
    </r>
    <r>
      <rPr>
        <sz val="14"/>
        <color theme="1"/>
        <rFont val="微软雅黑"/>
        <charset val="134"/>
      </rPr>
      <t>近三年行业产值增长率</t>
    </r>
  </si>
  <si>
    <r>
      <rPr>
        <sz val="14"/>
        <color rgb="FFFF0000"/>
        <rFont val="微软雅黑"/>
        <charset val="134"/>
      </rPr>
      <t>*</t>
    </r>
    <r>
      <rPr>
        <sz val="14"/>
        <rFont val="微软雅黑"/>
        <charset val="134"/>
      </rPr>
      <t>竞争格局</t>
    </r>
  </si>
  <si>
    <t>纳税信用评级</t>
  </si>
  <si>
    <t>员工人数</t>
  </si>
  <si>
    <t>登记机关</t>
  </si>
  <si>
    <t>联系人</t>
  </si>
  <si>
    <t>联系方式</t>
  </si>
  <si>
    <t>企业简介</t>
  </si>
  <si>
    <t>二、技术创新</t>
  </si>
  <si>
    <r>
      <rPr>
        <sz val="14"/>
        <color theme="1"/>
        <rFont val="微软雅黑"/>
        <charset val="134"/>
      </rPr>
      <t xml:space="preserve">研发费用（万元）
</t>
    </r>
    <r>
      <rPr>
        <sz val="14"/>
        <color theme="0" tint="-0.5"/>
        <rFont val="微软雅黑"/>
        <charset val="134"/>
      </rPr>
      <t>（填写具体数额）</t>
    </r>
  </si>
  <si>
    <t>2022年</t>
  </si>
  <si>
    <t>2023年</t>
  </si>
  <si>
    <t>2024年</t>
  </si>
  <si>
    <r>
      <rPr>
        <sz val="14"/>
        <color theme="1"/>
        <rFont val="微软雅黑"/>
        <charset val="134"/>
      </rPr>
      <t xml:space="preserve">研发费用占比(%)
</t>
    </r>
    <r>
      <rPr>
        <sz val="12"/>
        <color theme="0" tint="-0.5"/>
        <rFont val="微软雅黑"/>
        <charset val="134"/>
      </rPr>
      <t xml:space="preserve"> (研发费用 / 营业收入) × 100%</t>
    </r>
  </si>
  <si>
    <r>
      <rPr>
        <b/>
        <sz val="14"/>
        <color rgb="FFFF0000"/>
        <rFont val="微软雅黑"/>
        <charset val="134"/>
      </rPr>
      <t xml:space="preserve"> </t>
    </r>
    <r>
      <rPr>
        <sz val="14"/>
        <color theme="1"/>
        <rFont val="微软雅黑"/>
        <charset val="134"/>
      </rPr>
      <t xml:space="preserve">研发费用增长率(%)
</t>
    </r>
    <r>
      <rPr>
        <sz val="12"/>
        <color theme="0" tint="-0.5"/>
        <rFont val="微软雅黑"/>
        <charset val="134"/>
      </rPr>
      <t xml:space="preserve"> [(本年度研发费用 - 上年度研发费用) / 上年度研发费用] × 100%</t>
    </r>
  </si>
  <si>
    <t>/</t>
  </si>
  <si>
    <t>研发人员数量</t>
  </si>
  <si>
    <t>近1年研发人员数量增幅</t>
  </si>
  <si>
    <t>近1年研发人员占总员工比例</t>
  </si>
  <si>
    <t>发明专利数量</t>
  </si>
  <si>
    <t>软件著作权数量</t>
  </si>
  <si>
    <t>近三年平均每年获得发明专利数量</t>
  </si>
  <si>
    <t>近三年平均每年获得软件著作权数量</t>
  </si>
  <si>
    <t>近三年获得专利出售、技术许可使用收入或进行技术入股（数量）</t>
  </si>
  <si>
    <t>近3年是否参与所在行业国家行业标准制订</t>
  </si>
  <si>
    <t>否</t>
  </si>
  <si>
    <t>三、经营能力</t>
  </si>
  <si>
    <r>
      <rPr>
        <sz val="14"/>
        <color rgb="FFFF0000"/>
        <rFont val="微软雅黑"/>
        <charset val="134"/>
      </rPr>
      <t>*</t>
    </r>
    <r>
      <rPr>
        <sz val="14"/>
        <rFont val="微软雅黑"/>
        <charset val="134"/>
      </rPr>
      <t>企业战略定位</t>
    </r>
  </si>
  <si>
    <r>
      <rPr>
        <sz val="14"/>
        <color rgb="FFFF0000"/>
        <rFont val="微软雅黑"/>
        <charset val="134"/>
      </rPr>
      <t>*</t>
    </r>
    <r>
      <rPr>
        <sz val="14"/>
        <rFont val="微软雅黑"/>
        <charset val="134"/>
      </rPr>
      <t>企业是否具备可持续发展的基础</t>
    </r>
  </si>
  <si>
    <r>
      <rPr>
        <sz val="14"/>
        <color rgb="FFFF0000"/>
        <rFont val="微软雅黑"/>
        <charset val="134"/>
      </rPr>
      <t>*</t>
    </r>
    <r>
      <rPr>
        <sz val="14"/>
        <rFont val="微软雅黑"/>
        <charset val="134"/>
      </rPr>
      <t>内部资源是否充分利用</t>
    </r>
  </si>
  <si>
    <r>
      <rPr>
        <sz val="14"/>
        <color theme="1"/>
        <rFont val="微软雅黑"/>
        <charset val="134"/>
      </rPr>
      <t xml:space="preserve">财务数据（万元）
</t>
    </r>
    <r>
      <rPr>
        <sz val="14"/>
        <color theme="0" tint="-0.5"/>
        <rFont val="微软雅黑"/>
        <charset val="134"/>
      </rPr>
      <t>（填写具体数额）</t>
    </r>
  </si>
  <si>
    <t>指标</t>
  </si>
  <si>
    <t>总资产（资产总额）</t>
  </si>
  <si>
    <t>总资产规模年均增长率</t>
  </si>
  <si>
    <t>净资产</t>
  </si>
  <si>
    <t>营业收入</t>
  </si>
  <si>
    <r>
      <rPr>
        <sz val="14"/>
        <color theme="1"/>
        <rFont val="微软雅黑"/>
        <charset val="134"/>
      </rPr>
      <t xml:space="preserve">（营收）业绩增长率
</t>
    </r>
    <r>
      <rPr>
        <sz val="12"/>
        <color theme="0" tint="-0.5"/>
        <rFont val="微软雅黑"/>
        <charset val="134"/>
      </rPr>
      <t>[(本年度营业收入 - 上年度营业收入) / 上年度营业收入] × 100%</t>
    </r>
  </si>
  <si>
    <t>净利润</t>
  </si>
  <si>
    <t>累计净利润</t>
  </si>
  <si>
    <r>
      <rPr>
        <sz val="14"/>
        <color theme="1"/>
        <rFont val="微软雅黑"/>
        <charset val="134"/>
      </rPr>
      <t xml:space="preserve">利润率
</t>
    </r>
    <r>
      <rPr>
        <sz val="12"/>
        <color theme="0" tint="-0.5"/>
        <rFont val="微软雅黑"/>
        <charset val="134"/>
      </rPr>
      <t>利润率 = 利润 ÷ 收入 × 100%</t>
    </r>
  </si>
  <si>
    <r>
      <rPr>
        <sz val="14"/>
        <color theme="1"/>
        <rFont val="微软雅黑"/>
        <charset val="134"/>
      </rPr>
      <t xml:space="preserve">净利润增长率
</t>
    </r>
    <r>
      <rPr>
        <sz val="12"/>
        <color theme="0" tint="-0.5"/>
        <rFont val="微软雅黑"/>
        <charset val="134"/>
      </rPr>
      <t>[(本年度净利润-上年度净利润)/上年度净利润】x100%</t>
    </r>
  </si>
  <si>
    <t>负债总额</t>
  </si>
  <si>
    <t>流动资产</t>
  </si>
  <si>
    <t>流动负债</t>
  </si>
  <si>
    <t>存货</t>
  </si>
  <si>
    <t>现金</t>
  </si>
  <si>
    <r>
      <rPr>
        <sz val="14"/>
        <color theme="1"/>
        <rFont val="微软雅黑"/>
        <charset val="134"/>
      </rPr>
      <t xml:space="preserve">流动比
</t>
    </r>
    <r>
      <rPr>
        <sz val="12"/>
        <color theme="0" tint="-0.5"/>
        <rFont val="微软雅黑"/>
        <charset val="134"/>
      </rPr>
      <t>流动比率 = 流动资产 ÷ 流动负债</t>
    </r>
  </si>
  <si>
    <r>
      <rPr>
        <sz val="14"/>
        <color theme="1"/>
        <rFont val="微软雅黑"/>
        <charset val="134"/>
      </rPr>
      <t xml:space="preserve">速动比
</t>
    </r>
    <r>
      <rPr>
        <sz val="12"/>
        <color theme="0" tint="-0.5"/>
        <rFont val="微软雅黑"/>
        <charset val="134"/>
      </rPr>
      <t>速动比率 = 速动资产 ÷ 流动负债</t>
    </r>
  </si>
  <si>
    <r>
      <rPr>
        <sz val="14"/>
        <color theme="1"/>
        <rFont val="微软雅黑"/>
        <charset val="134"/>
      </rPr>
      <t xml:space="preserve">现金比
</t>
    </r>
    <r>
      <rPr>
        <sz val="12"/>
        <color theme="0" tint="-0.5"/>
        <rFont val="微软雅黑"/>
        <charset val="134"/>
      </rPr>
      <t>现金比率 = 现金及现金等价物 ÷ 流动负债</t>
    </r>
  </si>
  <si>
    <t>对外股权投资金额</t>
  </si>
  <si>
    <t>近三年平均每年对外股权投资金额</t>
  </si>
  <si>
    <t>外部融资金额（股权+债权）</t>
  </si>
  <si>
    <t>近三年平均每年获得外部融资金额</t>
  </si>
  <si>
    <t>最近一次股权融资的企业估值</t>
  </si>
  <si>
    <r>
      <rPr>
        <sz val="14"/>
        <color theme="9"/>
        <rFont val="微软雅黑"/>
        <charset val="134"/>
      </rPr>
      <t xml:space="preserve">* </t>
    </r>
    <r>
      <rPr>
        <sz val="14"/>
        <color theme="1"/>
        <rFont val="微软雅黑"/>
        <charset val="134"/>
      </rPr>
      <t>市场占有率</t>
    </r>
  </si>
  <si>
    <r>
      <rPr>
        <sz val="14"/>
        <color theme="1"/>
        <rFont val="微软雅黑"/>
        <charset val="134"/>
      </rPr>
      <t xml:space="preserve">市场占有率增速
</t>
    </r>
    <r>
      <rPr>
        <sz val="12"/>
        <color theme="0" tint="-0.5"/>
        <rFont val="微软雅黑"/>
        <charset val="134"/>
      </rPr>
      <t>[(本年度市场占有率-上年度市场占有率)/上年度市场占有率】x100%</t>
    </r>
  </si>
  <si>
    <t>四、核心团队</t>
  </si>
  <si>
    <t>1. 团队专业技能</t>
  </si>
  <si>
    <t>特殊人才数量</t>
  </si>
  <si>
    <t>省级及国家级奖项数量</t>
  </si>
  <si>
    <t>学术背景</t>
  </si>
  <si>
    <t>备注：国家高层次人才特殊支持计划（“万人
计划”）科技创新领军人才/享受国务院政府特殊津贴的科
技人才等</t>
  </si>
  <si>
    <t>备注：填写上限为5个，优先填写国家级奖项</t>
  </si>
  <si>
    <t>备注：仅填写研究生及以上学历的成员数量</t>
  </si>
  <si>
    <t>序号</t>
  </si>
  <si>
    <t>姓名</t>
  </si>
  <si>
    <t>职务</t>
  </si>
  <si>
    <t>人才类型</t>
  </si>
  <si>
    <t>奖项</t>
  </si>
  <si>
    <t>获得时间</t>
  </si>
  <si>
    <t>级别</t>
  </si>
  <si>
    <t>类别</t>
  </si>
  <si>
    <t>数量</t>
  </si>
  <si>
    <t>研究生</t>
  </si>
  <si>
    <t>博士</t>
  </si>
  <si>
    <t>……</t>
  </si>
  <si>
    <t>高学历人才占比</t>
  </si>
  <si>
    <t>2. 从业经验</t>
  </si>
  <si>
    <t>核心团队成员</t>
  </si>
  <si>
    <t>从业年限</t>
  </si>
  <si>
    <t>核心团队近3年参与重大项目数量（省级及以上网信领域重点项目）</t>
  </si>
  <si>
    <t>近3年已参与的重大项目的项目名称（省级及以上网信领域重点项目）</t>
  </si>
  <si>
    <t>核心团队成员平均从业年限</t>
  </si>
  <si>
    <t>3. 执行能力</t>
  </si>
  <si>
    <t>近3年原始投资人对赌业绩完成情况（若有）</t>
  </si>
  <si>
    <r>
      <t xml:space="preserve">* </t>
    </r>
    <r>
      <rPr>
        <sz val="14"/>
        <rFont val="微软雅黑"/>
        <charset val="134"/>
      </rPr>
      <t>近3年平均年度经营计划达成率</t>
    </r>
  </si>
  <si>
    <t>五、社会责任</t>
  </si>
  <si>
    <t>纳税总额（万元）</t>
  </si>
  <si>
    <t>近2年纳税总额（万元）</t>
  </si>
  <si>
    <t>近2年纳税额增速</t>
  </si>
  <si>
    <t>公益性捐赠金额（万元）</t>
  </si>
  <si>
    <t>累计公益性捐赠金额（万元）</t>
  </si>
  <si>
    <t>员工社保缴存基数（元）</t>
  </si>
  <si>
    <t>员工社保缴存基数增幅</t>
  </si>
  <si>
    <t>参保员工数量</t>
  </si>
  <si>
    <t>参保员工数量增幅</t>
  </si>
  <si>
    <t>六、风险状况</t>
  </si>
  <si>
    <t>经营风险</t>
  </si>
  <si>
    <t>监管风险</t>
  </si>
  <si>
    <t>司法风险</t>
  </si>
  <si>
    <t>负面舆情</t>
  </si>
  <si>
    <t>行政处罚信息</t>
  </si>
  <si>
    <t>信用情况</t>
  </si>
  <si>
    <t>七、填报注意</t>
  </si>
  <si>
    <t>请填写完善表格内容，认真核对贵公司填报的相关信息，如有涉敏涉密信息，务必进行脱敏脱密处理，由此造成的失泄密风险自行承担，感谢您的积极配合与宝贵贡献！请确认信息是否真实、准确、完整，谢谢！</t>
  </si>
  <si>
    <t>请确认信息是否真实、准确、完整:</t>
  </si>
  <si>
    <t>是</t>
  </si>
  <si>
    <t>企业盖章</t>
  </si>
  <si>
    <t>（盖章）</t>
  </si>
  <si>
    <t>主管部门盖章</t>
  </si>
  <si>
    <t>2025年  月  日</t>
  </si>
  <si>
    <t>计算机、通信和其他电子设备制造业</t>
  </si>
  <si>
    <t>电信、广播电视和卫星传输服务</t>
  </si>
  <si>
    <t>互联网和相关服务</t>
  </si>
  <si>
    <t>软件和信息技术服务业</t>
  </si>
  <si>
    <t>其他</t>
  </si>
  <si>
    <t>计算机制造</t>
  </si>
  <si>
    <t>电信</t>
  </si>
  <si>
    <t>互联网接入及相关服务</t>
  </si>
  <si>
    <t>软件开发</t>
  </si>
  <si>
    <t>通信设备制造</t>
  </si>
  <si>
    <t>广播电视传输服务</t>
  </si>
  <si>
    <t>互联网信息服务</t>
  </si>
  <si>
    <t>集成电路设计</t>
  </si>
  <si>
    <t>广播电视设备制造</t>
  </si>
  <si>
    <t>卫星传输服务</t>
  </si>
  <si>
    <t>互联网平台</t>
  </si>
  <si>
    <t>信息系统集成和物联网技术服务</t>
  </si>
  <si>
    <t>雷达及配套设备制造</t>
  </si>
  <si>
    <t>互联网安全服务</t>
  </si>
  <si>
    <t>运行维护服务</t>
  </si>
  <si>
    <t>非专业视听设备制造</t>
  </si>
  <si>
    <t>互联网数据服务</t>
  </si>
  <si>
    <t>信息处理和存储支持服务</t>
  </si>
  <si>
    <t>智能消费设备制造</t>
  </si>
  <si>
    <t>其他互联网服务</t>
  </si>
  <si>
    <t>信息技术咨询服务</t>
  </si>
  <si>
    <t>电子器件制造</t>
  </si>
  <si>
    <t>数字内容服务</t>
  </si>
  <si>
    <t>电子元件及电子专用材料制造</t>
  </si>
  <si>
    <t>其他信息技术服务业</t>
  </si>
  <si>
    <t>其他电子设备制造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</si>
</sst>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%"/>
    <numFmt numFmtId="178" formatCode="0_ "/>
    <numFmt numFmtId="179" formatCode="0.00_);[Red]\(0.00\)"/>
  </numFmts>
  <fonts count="42">
    <font>
      <sz val="11"/>
      <color theme="1"/>
      <name val="宋体"/>
      <charset val="134"/>
      <scheme val="minor"/>
    </font>
    <font>
      <sz val="14"/>
      <color theme="0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26"/>
      <color theme="0"/>
      <name val="微软雅黑"/>
      <charset val="134"/>
    </font>
    <font>
      <b/>
      <sz val="16"/>
      <color theme="0"/>
      <name val="微软雅黑"/>
      <charset val="134"/>
    </font>
    <font>
      <b/>
      <sz val="14"/>
      <color theme="0"/>
      <name val="微软雅黑"/>
      <charset val="134"/>
    </font>
    <font>
      <b/>
      <sz val="18"/>
      <color theme="1"/>
      <name val="微软雅黑"/>
      <charset val="134"/>
    </font>
    <font>
      <sz val="14"/>
      <name val="微软雅黑"/>
      <charset val="134"/>
    </font>
    <font>
      <sz val="14"/>
      <color theme="1"/>
      <name val="微软雅黑"/>
      <charset val="134"/>
    </font>
    <font>
      <sz val="14"/>
      <color rgb="FFFF0000"/>
      <name val="微软雅黑"/>
      <charset val="134"/>
    </font>
    <font>
      <b/>
      <sz val="14"/>
      <color theme="1"/>
      <name val="微软雅黑"/>
      <charset val="134"/>
    </font>
    <font>
      <b/>
      <sz val="14"/>
      <color rgb="FFFF0000"/>
      <name val="微软雅黑"/>
      <charset val="134"/>
    </font>
    <font>
      <sz val="14"/>
      <color theme="0" tint="-0.5"/>
      <name val="微软雅黑"/>
      <charset val="134"/>
    </font>
    <font>
      <sz val="14"/>
      <color theme="9"/>
      <name val="微软雅黑"/>
      <charset val="134"/>
    </font>
    <font>
      <b/>
      <sz val="14"/>
      <name val="微软雅黑"/>
      <charset val="134"/>
    </font>
    <font>
      <b/>
      <sz val="16"/>
      <color theme="1"/>
      <name val="微软雅黑"/>
      <charset val="134"/>
    </font>
    <font>
      <sz val="14"/>
      <color theme="1"/>
      <name val="Wingdings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0" tint="-0.5"/>
      <name val="微软雅黑"/>
      <charset val="134"/>
    </font>
    <font>
      <b/>
      <sz val="15"/>
      <color theme="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-0.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0" borderId="19" applyNumberFormat="0" applyAlignment="0" applyProtection="0">
      <alignment vertical="center"/>
    </xf>
    <xf numFmtId="0" fontId="30" fillId="11" borderId="20" applyNumberFormat="0" applyAlignment="0" applyProtection="0">
      <alignment vertical="center"/>
    </xf>
    <xf numFmtId="0" fontId="31" fillId="11" borderId="19" applyNumberFormat="0" applyAlignment="0" applyProtection="0">
      <alignment vertical="center"/>
    </xf>
    <xf numFmtId="0" fontId="32" fillId="12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8" borderId="2" xfId="0" applyNumberFormat="1" applyFont="1" applyFill="1" applyBorder="1" applyAlignment="1">
      <alignment horizontal="center" vertical="center" wrapText="1"/>
    </xf>
    <xf numFmtId="0" fontId="9" fillId="8" borderId="3" xfId="0" applyNumberFormat="1" applyFont="1" applyFill="1" applyBorder="1" applyAlignment="1">
      <alignment horizontal="center" vertical="center" wrapText="1"/>
    </xf>
    <xf numFmtId="0" fontId="9" fillId="8" borderId="6" xfId="0" applyNumberFormat="1" applyFont="1" applyFill="1" applyBorder="1" applyAlignment="1">
      <alignment horizontal="center" vertical="center" wrapText="1"/>
    </xf>
    <xf numFmtId="177" fontId="9" fillId="8" borderId="3" xfId="0" applyNumberFormat="1" applyFont="1" applyFill="1" applyBorder="1" applyAlignment="1">
      <alignment horizontal="center" vertical="center" wrapText="1"/>
    </xf>
    <xf numFmtId="177" fontId="9" fillId="8" borderId="6" xfId="0" applyNumberFormat="1" applyFont="1" applyFill="1" applyBorder="1" applyAlignment="1">
      <alignment horizontal="center" vertical="center" wrapText="1"/>
    </xf>
    <xf numFmtId="0" fontId="9" fillId="8" borderId="1" xfId="0" applyNumberFormat="1" applyFont="1" applyFill="1" applyBorder="1" applyAlignment="1">
      <alignment horizontal="center" vertical="center" wrapText="1"/>
    </xf>
    <xf numFmtId="177" fontId="9" fillId="8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8" borderId="4" xfId="0" applyNumberFormat="1" applyFont="1" applyFill="1" applyBorder="1" applyAlignment="1">
      <alignment horizontal="center" vertical="center" wrapText="1"/>
    </xf>
    <xf numFmtId="0" fontId="9" fillId="8" borderId="9" xfId="0" applyNumberFormat="1" applyFont="1" applyFill="1" applyBorder="1" applyAlignment="1">
      <alignment horizontal="center" vertical="center" wrapText="1"/>
    </xf>
    <xf numFmtId="0" fontId="9" fillId="8" borderId="0" xfId="0" applyNumberFormat="1" applyFont="1" applyFill="1" applyBorder="1" applyAlignment="1">
      <alignment horizontal="center" vertical="center" wrapText="1"/>
    </xf>
    <xf numFmtId="0" fontId="9" fillId="8" borderId="10" xfId="0" applyNumberFormat="1" applyFont="1" applyFill="1" applyBorder="1" applyAlignment="1">
      <alignment horizontal="center" vertical="center" wrapText="1"/>
    </xf>
    <xf numFmtId="177" fontId="9" fillId="8" borderId="10" xfId="0" applyNumberFormat="1" applyFont="1" applyFill="1" applyBorder="1" applyAlignment="1" applyProtection="1">
      <alignment horizontal="center" vertical="center" wrapText="1"/>
    </xf>
    <xf numFmtId="178" fontId="9" fillId="8" borderId="1" xfId="0" applyNumberFormat="1" applyFont="1" applyFill="1" applyBorder="1" applyAlignment="1">
      <alignment horizontal="center" vertical="center" wrapText="1"/>
    </xf>
    <xf numFmtId="178" fontId="9" fillId="8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10" fillId="6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0" fillId="6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 indent="2"/>
    </xf>
    <xf numFmtId="0" fontId="10" fillId="6" borderId="8" xfId="0" applyFont="1" applyFill="1" applyBorder="1" applyAlignment="1">
      <alignment horizontal="center" vertical="center" wrapText="1"/>
    </xf>
    <xf numFmtId="177" fontId="9" fillId="8" borderId="4" xfId="0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177" fontId="9" fillId="8" borderId="1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2F2F2"/>
      <color rgb="00F5F5F5"/>
      <color rgb="00FCFCFC"/>
      <color rgb="00FAFAFA"/>
      <color rgb="00FDEA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52"/>
  <sheetViews>
    <sheetView tabSelected="1" zoomScale="70" zoomScaleNormal="70" topLeftCell="A71" workbookViewId="0">
      <selection activeCell="A83" sqref="A83"/>
    </sheetView>
  </sheetViews>
  <sheetFormatPr defaultColWidth="9" defaultRowHeight="16.5"/>
  <cols>
    <col min="1" max="1" width="36.825" style="8" customWidth="1"/>
    <col min="2" max="2" width="19.7" style="6" customWidth="1"/>
    <col min="3" max="3" width="15.5833333333333" style="6" customWidth="1"/>
    <col min="4" max="4" width="20.8833333333333" style="6" customWidth="1"/>
    <col min="5" max="5" width="10.4416666666667" style="6" customWidth="1"/>
    <col min="6" max="6" width="15.3" style="6" customWidth="1"/>
    <col min="7" max="7" width="15.6833333333333" style="6" customWidth="1"/>
    <col min="8" max="8" width="30.675" style="6" customWidth="1"/>
    <col min="9" max="9" width="27.7166666666667" style="6" customWidth="1"/>
    <col min="10" max="10" width="25.35" style="6" customWidth="1"/>
    <col min="11" max="11" width="13.0833333333333" style="6" customWidth="1"/>
    <col min="12" max="12" width="17.4916666666667" style="6" customWidth="1"/>
    <col min="13" max="13" width="37.45" style="6" customWidth="1"/>
    <col min="14" max="14" width="51.8416666666667" style="6" customWidth="1"/>
    <col min="15" max="16384" width="9" style="6"/>
  </cols>
  <sheetData>
    <row r="1" s="6" customFormat="1" ht="46" customHeight="1" spans="1:2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</row>
    <row r="2" s="6" customFormat="1" ht="366" customHeight="1" spans="1:27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88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s="6" customFormat="1" ht="34" customHeight="1" spans="1:27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</row>
    <row r="4" s="6" customFormat="1" ht="34" customHeight="1" spans="1:27">
      <c r="A4" s="14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89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</row>
    <row r="5" s="6" customFormat="1" ht="34" customHeight="1" spans="1:27">
      <c r="A5" s="16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</row>
    <row r="6" s="6" customFormat="1" ht="34" customHeight="1" spans="1:27">
      <c r="A6" s="16" t="s">
        <v>5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90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</row>
    <row r="7" s="6" customFormat="1" ht="34" customHeight="1" spans="1:27">
      <c r="A7" s="16" t="s">
        <v>6</v>
      </c>
      <c r="B7" s="20"/>
      <c r="C7" s="20"/>
      <c r="D7" s="20"/>
      <c r="E7" s="20"/>
      <c r="F7" s="20"/>
      <c r="G7" s="20"/>
      <c r="H7" s="21"/>
      <c r="I7" s="21"/>
      <c r="J7" s="21"/>
      <c r="K7" s="21"/>
      <c r="L7" s="21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</row>
    <row r="8" s="6" customFormat="1" ht="34" customHeight="1" spans="1:27">
      <c r="A8" s="16" t="s">
        <v>7</v>
      </c>
      <c r="B8" s="22"/>
      <c r="C8" s="22"/>
      <c r="D8" s="22"/>
      <c r="E8" s="23" t="s">
        <v>8</v>
      </c>
      <c r="F8" s="23"/>
      <c r="G8" s="23"/>
      <c r="H8" s="24"/>
      <c r="I8" s="24"/>
      <c r="J8" s="24"/>
      <c r="K8" s="24"/>
      <c r="L8" s="24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</row>
    <row r="9" s="6" customFormat="1" ht="55" customHeight="1" spans="1:27">
      <c r="A9" s="16" t="s">
        <v>9</v>
      </c>
      <c r="B9" s="16"/>
      <c r="C9" s="16"/>
      <c r="D9" s="16"/>
      <c r="E9" s="16" t="s">
        <v>10</v>
      </c>
      <c r="F9" s="16"/>
      <c r="G9" s="16"/>
      <c r="H9" s="25"/>
      <c r="I9" s="25"/>
      <c r="J9" s="25"/>
      <c r="K9" s="25"/>
      <c r="L9" s="25"/>
      <c r="M9" s="87"/>
      <c r="N9" s="91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</row>
    <row r="10" s="6" customFormat="1" ht="44" customHeight="1" spans="1:27">
      <c r="A10" s="26" t="s">
        <v>11</v>
      </c>
      <c r="B10" s="23"/>
      <c r="C10" s="23"/>
      <c r="D10" s="23"/>
      <c r="E10" s="16" t="s">
        <v>12</v>
      </c>
      <c r="F10" s="16"/>
      <c r="G10" s="16"/>
      <c r="H10" s="27"/>
      <c r="I10" s="92"/>
      <c r="J10" s="93" t="s">
        <v>13</v>
      </c>
      <c r="K10" s="27"/>
      <c r="L10" s="92"/>
      <c r="M10" s="94"/>
      <c r="N10" s="95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87"/>
      <c r="AA10" s="87"/>
    </row>
    <row r="11" s="6" customFormat="1" ht="44" customHeight="1" spans="1:27">
      <c r="A11" s="28"/>
      <c r="B11" s="23"/>
      <c r="C11" s="23"/>
      <c r="D11" s="23"/>
      <c r="E11" s="29" t="s">
        <v>14</v>
      </c>
      <c r="F11" s="30"/>
      <c r="G11" s="30"/>
      <c r="H11" s="31"/>
      <c r="I11" s="31"/>
      <c r="J11" s="31"/>
      <c r="K11" s="31"/>
      <c r="L11" s="60"/>
      <c r="M11" s="94"/>
      <c r="N11" s="91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87"/>
      <c r="AA11" s="87"/>
    </row>
    <row r="12" s="6" customFormat="1" ht="44" customHeight="1" spans="1:27">
      <c r="A12" s="16" t="s">
        <v>15</v>
      </c>
      <c r="B12" s="32"/>
      <c r="C12" s="33"/>
      <c r="D12" s="33"/>
      <c r="E12" s="30" t="s">
        <v>16</v>
      </c>
      <c r="F12" s="30"/>
      <c r="G12" s="30"/>
      <c r="H12" s="34"/>
      <c r="I12" s="34"/>
      <c r="J12" s="34"/>
      <c r="K12" s="34"/>
      <c r="L12" s="51"/>
      <c r="M12" s="94"/>
      <c r="N12" s="91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87"/>
      <c r="AA12" s="87"/>
    </row>
    <row r="13" s="6" customFormat="1" ht="34" hidden="1" customHeight="1" spans="1:27">
      <c r="A13" s="16" t="s">
        <v>17</v>
      </c>
      <c r="B13" s="16"/>
      <c r="C13" s="16"/>
      <c r="D13" s="16"/>
      <c r="E13" s="35"/>
      <c r="F13" s="35"/>
      <c r="G13" s="35"/>
      <c r="H13" s="20"/>
      <c r="I13" s="20"/>
      <c r="J13" s="20"/>
      <c r="K13" s="20"/>
      <c r="L13" s="20"/>
      <c r="M13" s="87"/>
      <c r="N13" s="91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</row>
    <row r="14" s="6" customFormat="1" ht="49" customHeight="1" spans="1:27">
      <c r="A14" s="16" t="s">
        <v>18</v>
      </c>
      <c r="B14" s="15"/>
      <c r="C14" s="15"/>
      <c r="D14" s="15"/>
      <c r="E14" s="16" t="s">
        <v>19</v>
      </c>
      <c r="F14" s="16"/>
      <c r="G14" s="16"/>
      <c r="H14" s="15"/>
      <c r="I14" s="15"/>
      <c r="J14" s="15"/>
      <c r="K14" s="15"/>
      <c r="L14" s="15"/>
      <c r="M14" s="87"/>
      <c r="N14" s="91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</row>
    <row r="15" s="6" customFormat="1" ht="122" customHeight="1" spans="1:27">
      <c r="A15" s="16" t="s">
        <v>20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87"/>
      <c r="N15" s="91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</row>
    <row r="16" s="6" customFormat="1" ht="49" customHeight="1" spans="1:27">
      <c r="A16" s="13" t="s">
        <v>21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87"/>
      <c r="N16" s="91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</row>
    <row r="17" s="6" customFormat="1" ht="49" customHeight="1" spans="1:27">
      <c r="A17" s="37" t="s">
        <v>22</v>
      </c>
      <c r="B17" s="38" t="s">
        <v>23</v>
      </c>
      <c r="C17" s="38"/>
      <c r="D17" s="38"/>
      <c r="E17" s="38" t="s">
        <v>24</v>
      </c>
      <c r="F17" s="38"/>
      <c r="G17" s="38"/>
      <c r="H17" s="38"/>
      <c r="I17" s="38" t="s">
        <v>25</v>
      </c>
      <c r="J17" s="38"/>
      <c r="K17" s="38"/>
      <c r="L17" s="38"/>
      <c r="M17" s="87"/>
      <c r="N17" s="91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</row>
    <row r="18" s="6" customFormat="1" ht="49" customHeight="1" spans="1:27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87"/>
      <c r="N18" s="91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</row>
    <row r="19" s="6" customFormat="1" ht="52" customHeight="1" spans="1:27">
      <c r="A19" s="37" t="s">
        <v>26</v>
      </c>
      <c r="B19" s="39" t="e">
        <f>(B18/D37)*100%</f>
        <v>#DIV/0!</v>
      </c>
      <c r="C19" s="39"/>
      <c r="D19" s="39"/>
      <c r="E19" s="39" t="e">
        <f>(E18/H37)*100%</f>
        <v>#DIV/0!</v>
      </c>
      <c r="F19" s="39"/>
      <c r="G19" s="39"/>
      <c r="H19" s="39"/>
      <c r="I19" s="39" t="e">
        <f>(I18/J37)*100%</f>
        <v>#DIV/0!</v>
      </c>
      <c r="J19" s="39"/>
      <c r="K19" s="39"/>
      <c r="L19" s="39"/>
      <c r="M19" s="87"/>
      <c r="N19" s="91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</row>
    <row r="20" s="6" customFormat="1" ht="57" customHeight="1" spans="1:27">
      <c r="A20" s="40" t="s">
        <v>27</v>
      </c>
      <c r="B20" s="41" t="s">
        <v>28</v>
      </c>
      <c r="C20" s="42"/>
      <c r="D20" s="43"/>
      <c r="E20" s="44" t="e">
        <f>((E18-B18)/B18)*100%</f>
        <v>#DIV/0!</v>
      </c>
      <c r="F20" s="44"/>
      <c r="G20" s="44"/>
      <c r="H20" s="45"/>
      <c r="I20" s="44" t="e">
        <f>((I18-E18)/E18)*100%</f>
        <v>#DIV/0!</v>
      </c>
      <c r="J20" s="44"/>
      <c r="K20" s="44"/>
      <c r="L20" s="45"/>
      <c r="M20" s="87"/>
      <c r="N20" s="91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</row>
    <row r="21" s="6" customFormat="1" ht="49" customHeight="1" spans="1:27">
      <c r="A21" s="16" t="s">
        <v>29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87"/>
      <c r="N21" s="91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</row>
    <row r="22" s="6" customFormat="1" ht="49" customHeight="1" spans="1:27">
      <c r="A22" s="16" t="s">
        <v>30</v>
      </c>
      <c r="B22" s="47" t="e">
        <f>(I21-E21)/E21*100%</f>
        <v>#DIV/0!</v>
      </c>
      <c r="C22" s="47"/>
      <c r="D22" s="47"/>
      <c r="E22" s="46" t="s">
        <v>31</v>
      </c>
      <c r="F22" s="46"/>
      <c r="G22" s="46"/>
      <c r="H22" s="47" t="e">
        <f>I21/H12*100%</f>
        <v>#DIV/0!</v>
      </c>
      <c r="I22" s="47"/>
      <c r="J22" s="47"/>
      <c r="K22" s="47"/>
      <c r="L22" s="47"/>
      <c r="M22" s="87"/>
      <c r="N22" s="91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</row>
    <row r="23" s="6" customFormat="1" ht="49" customHeight="1" spans="1:27">
      <c r="A23" s="16" t="s">
        <v>32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87"/>
      <c r="N23" s="91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</row>
    <row r="24" s="6" customFormat="1" ht="49" customHeight="1" spans="1:27">
      <c r="A24" s="37" t="s">
        <v>33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87"/>
      <c r="N24" s="91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</row>
    <row r="25" s="6" customFormat="1" ht="46" customHeight="1" spans="1:27">
      <c r="A25" s="48" t="s">
        <v>34</v>
      </c>
      <c r="B25" s="49"/>
      <c r="C25" s="50">
        <f>(B23+E23+I23)/3</f>
        <v>0</v>
      </c>
      <c r="D25" s="34"/>
      <c r="E25" s="34"/>
      <c r="F25" s="51"/>
      <c r="G25" s="50" t="s">
        <v>35</v>
      </c>
      <c r="H25" s="34"/>
      <c r="I25" s="51"/>
      <c r="J25" s="50">
        <f>(B24+E24+I24)/3</f>
        <v>0</v>
      </c>
      <c r="K25" s="34"/>
      <c r="L25" s="51"/>
      <c r="M25" s="87"/>
      <c r="N25" s="91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</row>
    <row r="26" s="6" customFormat="1" ht="57" customHeight="1" spans="1:27">
      <c r="A26" s="37" t="s">
        <v>36</v>
      </c>
      <c r="B26" s="27"/>
      <c r="C26" s="52"/>
      <c r="D26" s="53"/>
      <c r="E26" s="54"/>
      <c r="F26" s="55"/>
      <c r="G26" s="55"/>
      <c r="H26" s="55"/>
      <c r="I26" s="55"/>
      <c r="J26" s="55"/>
      <c r="K26" s="55"/>
      <c r="L26" s="55"/>
      <c r="M26" s="87"/>
      <c r="N26" s="91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</row>
    <row r="27" s="6" customFormat="1" ht="49" customHeight="1" spans="1:27">
      <c r="A27" s="16" t="s">
        <v>37</v>
      </c>
      <c r="B27" s="16"/>
      <c r="C27" s="16"/>
      <c r="D27" s="20" t="s">
        <v>38</v>
      </c>
      <c r="E27" s="20"/>
      <c r="F27" s="56"/>
      <c r="G27" s="57"/>
      <c r="H27" s="58"/>
      <c r="I27" s="58"/>
      <c r="J27" s="58"/>
      <c r="K27" s="58"/>
      <c r="L27" s="61"/>
      <c r="M27" s="87"/>
      <c r="N27" s="91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</row>
    <row r="28" s="6" customFormat="1" ht="49" customHeight="1" spans="1:27">
      <c r="A28" s="13" t="s">
        <v>39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87"/>
      <c r="N28" s="91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</row>
    <row r="29" s="7" customFormat="1" ht="45" customHeight="1" spans="1:27">
      <c r="A29" s="29" t="s">
        <v>40</v>
      </c>
      <c r="B29" s="59"/>
      <c r="C29" s="60"/>
      <c r="D29" s="50"/>
      <c r="E29" s="34"/>
      <c r="F29" s="34"/>
      <c r="G29" s="34"/>
      <c r="H29" s="34"/>
      <c r="I29" s="34"/>
      <c r="J29" s="34"/>
      <c r="K29" s="34"/>
      <c r="L29" s="51"/>
      <c r="M29" s="96"/>
      <c r="N29" s="97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</row>
    <row r="30" s="7" customFormat="1" ht="45" customHeight="1" spans="1:27">
      <c r="A30" s="29" t="s">
        <v>41</v>
      </c>
      <c r="B30" s="59"/>
      <c r="C30" s="60"/>
      <c r="D30" s="50"/>
      <c r="E30" s="34"/>
      <c r="F30" s="34"/>
      <c r="G30" s="34"/>
      <c r="H30" s="34"/>
      <c r="I30" s="34"/>
      <c r="J30" s="34"/>
      <c r="K30" s="34"/>
      <c r="L30" s="51"/>
      <c r="M30" s="96"/>
      <c r="N30" s="97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="6" customFormat="1" ht="47" customHeight="1" spans="1:27">
      <c r="A31" s="29" t="s">
        <v>42</v>
      </c>
      <c r="B31" s="59"/>
      <c r="C31" s="60"/>
      <c r="D31" s="50"/>
      <c r="E31" s="34"/>
      <c r="F31" s="34"/>
      <c r="G31" s="34"/>
      <c r="H31" s="34"/>
      <c r="I31" s="34"/>
      <c r="J31" s="34"/>
      <c r="K31" s="34"/>
      <c r="L31" s="51"/>
      <c r="M31" s="87"/>
      <c r="N31" s="91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</row>
    <row r="32" s="6" customFormat="1" ht="17.25" spans="1:27">
      <c r="A32" s="26" t="s">
        <v>43</v>
      </c>
      <c r="B32" s="61" t="s">
        <v>44</v>
      </c>
      <c r="C32" s="16"/>
      <c r="D32" s="62" t="s">
        <v>23</v>
      </c>
      <c r="E32" s="62"/>
      <c r="F32" s="62"/>
      <c r="G32" s="62"/>
      <c r="H32" s="62" t="s">
        <v>24</v>
      </c>
      <c r="I32" s="62"/>
      <c r="J32" s="62" t="s">
        <v>25</v>
      </c>
      <c r="K32" s="62"/>
      <c r="L32" s="62"/>
      <c r="M32" s="87"/>
      <c r="N32" s="98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</row>
    <row r="33" s="6" customFormat="1" ht="43" customHeight="1" spans="1:27">
      <c r="A33" s="63"/>
      <c r="B33" s="61"/>
      <c r="C33" s="16"/>
      <c r="D33" s="62"/>
      <c r="E33" s="62"/>
      <c r="F33" s="62"/>
      <c r="G33" s="62"/>
      <c r="H33" s="62"/>
      <c r="I33" s="62"/>
      <c r="J33" s="62"/>
      <c r="K33" s="62"/>
      <c r="L33" s="62"/>
      <c r="M33" s="87"/>
      <c r="N33" s="98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</row>
    <row r="34" s="6" customFormat="1" ht="60" customHeight="1" spans="1:27">
      <c r="A34" s="63"/>
      <c r="B34" s="61" t="s">
        <v>45</v>
      </c>
      <c r="C34" s="16"/>
      <c r="D34" s="46"/>
      <c r="E34" s="46"/>
      <c r="F34" s="46"/>
      <c r="G34" s="46"/>
      <c r="H34" s="46"/>
      <c r="I34" s="46"/>
      <c r="J34" s="46"/>
      <c r="K34" s="46"/>
      <c r="L34" s="46"/>
      <c r="M34" s="87"/>
      <c r="N34" s="99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</row>
    <row r="35" s="6" customFormat="1" ht="48" customHeight="1" spans="1:27">
      <c r="A35" s="63"/>
      <c r="B35" s="58" t="s">
        <v>46</v>
      </c>
      <c r="C35" s="61"/>
      <c r="D35" s="41" t="e">
        <f>((J34-H34)/H34+(H34-D34)/D34)/2</f>
        <v>#DIV/0!</v>
      </c>
      <c r="E35" s="42"/>
      <c r="F35" s="42"/>
      <c r="G35" s="42"/>
      <c r="H35" s="42"/>
      <c r="I35" s="42"/>
      <c r="J35" s="42"/>
      <c r="K35" s="42"/>
      <c r="L35" s="43"/>
      <c r="M35" s="87"/>
      <c r="N35" s="99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</row>
    <row r="36" s="6" customFormat="1" ht="49" customHeight="1" spans="1:27">
      <c r="A36" s="63"/>
      <c r="B36" s="61" t="s">
        <v>47</v>
      </c>
      <c r="C36" s="16"/>
      <c r="D36" s="64"/>
      <c r="E36" s="64"/>
      <c r="F36" s="64"/>
      <c r="G36" s="64"/>
      <c r="H36" s="64"/>
      <c r="I36" s="64"/>
      <c r="J36" s="46"/>
      <c r="K36" s="46"/>
      <c r="L36" s="46"/>
      <c r="M36" s="87"/>
      <c r="N36" s="99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</row>
    <row r="37" s="6" customFormat="1" ht="64" customHeight="1" spans="1:27">
      <c r="A37" s="63"/>
      <c r="B37" s="61" t="s">
        <v>48</v>
      </c>
      <c r="C37" s="16"/>
      <c r="D37" s="46"/>
      <c r="E37" s="46"/>
      <c r="F37" s="46"/>
      <c r="G37" s="46"/>
      <c r="H37" s="46"/>
      <c r="I37" s="46"/>
      <c r="J37" s="41"/>
      <c r="K37" s="42"/>
      <c r="L37" s="43"/>
      <c r="M37" s="87"/>
      <c r="N37" s="99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</row>
    <row r="38" s="6" customFormat="1" ht="55" customHeight="1" spans="1:27">
      <c r="A38" s="63"/>
      <c r="B38" s="61" t="s">
        <v>49</v>
      </c>
      <c r="C38" s="16"/>
      <c r="D38" s="65" t="s">
        <v>28</v>
      </c>
      <c r="E38" s="66"/>
      <c r="F38" s="66"/>
      <c r="G38" s="67"/>
      <c r="H38" s="68" t="e">
        <f>(H37-D37)/D37</f>
        <v>#DIV/0!</v>
      </c>
      <c r="I38" s="100"/>
      <c r="J38" s="101" t="e">
        <f>(J37-H37)/H37</f>
        <v>#DIV/0!</v>
      </c>
      <c r="K38" s="102"/>
      <c r="L38" s="103"/>
      <c r="M38" s="87"/>
      <c r="Y38" s="87"/>
      <c r="Z38" s="87"/>
      <c r="AA38" s="87"/>
    </row>
    <row r="39" s="6" customFormat="1" ht="47" customHeight="1" spans="1:27">
      <c r="A39" s="63"/>
      <c r="B39" s="61" t="s">
        <v>50</v>
      </c>
      <c r="C39" s="16"/>
      <c r="D39" s="46"/>
      <c r="E39" s="46"/>
      <c r="F39" s="46"/>
      <c r="G39" s="46"/>
      <c r="H39" s="46"/>
      <c r="I39" s="46"/>
      <c r="J39" s="46"/>
      <c r="K39" s="46"/>
      <c r="L39" s="46"/>
      <c r="M39" s="87"/>
      <c r="N39" s="98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</row>
    <row r="40" s="6" customFormat="1" ht="55" customHeight="1" spans="1:27">
      <c r="A40" s="63"/>
      <c r="B40" s="58" t="s">
        <v>51</v>
      </c>
      <c r="C40" s="61"/>
      <c r="D40" s="69">
        <f>SUM(D39,H39,J39)</f>
        <v>0</v>
      </c>
      <c r="E40" s="69"/>
      <c r="F40" s="69"/>
      <c r="G40" s="69"/>
      <c r="H40" s="70"/>
      <c r="I40" s="70"/>
      <c r="J40" s="70"/>
      <c r="K40" s="70"/>
      <c r="L40" s="70"/>
      <c r="M40" s="87"/>
      <c r="N40" s="98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</row>
    <row r="41" s="6" customFormat="1" ht="58" customHeight="1" spans="1:27">
      <c r="A41" s="63"/>
      <c r="B41" s="61" t="s">
        <v>52</v>
      </c>
      <c r="C41" s="16"/>
      <c r="D41" s="47" t="e">
        <f>D39/D37*100%</f>
        <v>#DIV/0!</v>
      </c>
      <c r="E41" s="47"/>
      <c r="F41" s="47"/>
      <c r="G41" s="47"/>
      <c r="H41" s="47" t="e">
        <f>H39/H37*100%</f>
        <v>#DIV/0!</v>
      </c>
      <c r="I41" s="47"/>
      <c r="J41" s="47" t="e">
        <f>J39/J37*100%</f>
        <v>#DIV/0!</v>
      </c>
      <c r="K41" s="47"/>
      <c r="L41" s="47"/>
      <c r="M41" s="87"/>
      <c r="N41" s="99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</row>
    <row r="42" s="6" customFormat="1" ht="61" customHeight="1" spans="1:27">
      <c r="A42" s="63"/>
      <c r="B42" s="61" t="s">
        <v>53</v>
      </c>
      <c r="C42" s="16"/>
      <c r="D42" s="46" t="s">
        <v>28</v>
      </c>
      <c r="E42" s="46"/>
      <c r="F42" s="46"/>
      <c r="G42" s="46"/>
      <c r="H42" s="47" t="e">
        <f>(H41-D41)/D41</f>
        <v>#DIV/0!</v>
      </c>
      <c r="I42" s="47"/>
      <c r="J42" s="104" t="e">
        <f>(J41-H41)/H41</f>
        <v>#DIV/0!</v>
      </c>
      <c r="K42" s="101"/>
      <c r="L42" s="101"/>
      <c r="M42" s="87"/>
      <c r="N42" s="98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</row>
    <row r="43" s="7" customFormat="1" ht="38" customHeight="1" spans="1:27">
      <c r="A43" s="63"/>
      <c r="B43" s="61" t="s">
        <v>54</v>
      </c>
      <c r="C43" s="16"/>
      <c r="D43" s="46"/>
      <c r="E43" s="46"/>
      <c r="F43" s="46"/>
      <c r="G43" s="46"/>
      <c r="H43" s="71"/>
      <c r="I43" s="71"/>
      <c r="J43" s="71"/>
      <c r="K43" s="105"/>
      <c r="L43" s="105"/>
      <c r="M43" s="96"/>
      <c r="N43" s="10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</row>
    <row r="44" s="7" customFormat="1" ht="38" customHeight="1" spans="1:27">
      <c r="A44" s="63"/>
      <c r="B44" s="61" t="s">
        <v>55</v>
      </c>
      <c r="C44" s="16"/>
      <c r="D44" s="16"/>
      <c r="E44" s="16"/>
      <c r="F44" s="16"/>
      <c r="G44" s="16"/>
      <c r="H44" s="72"/>
      <c r="I44" s="72"/>
      <c r="J44" s="107"/>
      <c r="K44" s="107"/>
      <c r="L44" s="108"/>
      <c r="M44" s="96"/>
      <c r="N44" s="10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</row>
    <row r="45" s="7" customFormat="1" ht="38" customHeight="1" spans="1:27">
      <c r="A45" s="63"/>
      <c r="B45" s="61" t="s">
        <v>56</v>
      </c>
      <c r="C45" s="16"/>
      <c r="D45" s="58"/>
      <c r="E45" s="58"/>
      <c r="F45" s="58"/>
      <c r="G45" s="61"/>
      <c r="H45" s="73"/>
      <c r="I45" s="109"/>
      <c r="J45" s="56"/>
      <c r="K45" s="58"/>
      <c r="L45" s="61"/>
      <c r="M45" s="96"/>
      <c r="N45" s="10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</row>
    <row r="46" s="7" customFormat="1" ht="38" customHeight="1" spans="1:27">
      <c r="A46" s="63"/>
      <c r="B46" s="61" t="s">
        <v>57</v>
      </c>
      <c r="C46" s="16"/>
      <c r="D46" s="58"/>
      <c r="E46" s="58"/>
      <c r="F46" s="58"/>
      <c r="G46" s="61"/>
      <c r="H46" s="73"/>
      <c r="I46" s="109"/>
      <c r="J46" s="56"/>
      <c r="K46" s="58"/>
      <c r="L46" s="61"/>
      <c r="M46" s="96"/>
      <c r="N46" s="10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</row>
    <row r="47" s="7" customFormat="1" ht="38" customHeight="1" spans="1:27">
      <c r="A47" s="63"/>
      <c r="B47" s="61" t="s">
        <v>58</v>
      </c>
      <c r="C47" s="16"/>
      <c r="D47" s="58"/>
      <c r="E47" s="58"/>
      <c r="F47" s="58"/>
      <c r="G47" s="61"/>
      <c r="H47" s="73"/>
      <c r="I47" s="109"/>
      <c r="J47" s="56"/>
      <c r="K47" s="58"/>
      <c r="L47" s="61"/>
      <c r="M47" s="96"/>
      <c r="N47" s="10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</row>
    <row r="48" s="7" customFormat="1" ht="38" customHeight="1" spans="1:27">
      <c r="A48" s="63"/>
      <c r="B48" s="16" t="s">
        <v>59</v>
      </c>
      <c r="C48" s="16"/>
      <c r="D48" s="56" t="e">
        <f>D44/D45</f>
        <v>#DIV/0!</v>
      </c>
      <c r="E48" s="58"/>
      <c r="F48" s="58"/>
      <c r="G48" s="61"/>
      <c r="H48" s="74" t="e">
        <f>H44/H45</f>
        <v>#DIV/0!</v>
      </c>
      <c r="I48" s="110"/>
      <c r="J48" s="56" t="e">
        <f>J44/J45</f>
        <v>#DIV/0!</v>
      </c>
      <c r="K48" s="58"/>
      <c r="L48" s="61"/>
      <c r="M48" s="96"/>
      <c r="N48" s="10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</row>
    <row r="49" s="7" customFormat="1" ht="56" customHeight="1" spans="1:27">
      <c r="A49" s="63"/>
      <c r="B49" s="16" t="s">
        <v>60</v>
      </c>
      <c r="C49" s="16"/>
      <c r="D49" s="56" t="e">
        <f>(D44-D46)/D45</f>
        <v>#DIV/0!</v>
      </c>
      <c r="E49" s="58"/>
      <c r="F49" s="58"/>
      <c r="G49" s="61"/>
      <c r="H49" s="74" t="e">
        <f>(H44-H46)/H45</f>
        <v>#DIV/0!</v>
      </c>
      <c r="I49" s="110"/>
      <c r="J49" s="56" t="e">
        <f>(J44-J46)/J45</f>
        <v>#DIV/0!</v>
      </c>
      <c r="K49" s="58"/>
      <c r="L49" s="61"/>
      <c r="M49" s="96"/>
      <c r="N49" s="10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</row>
    <row r="50" s="7" customFormat="1" ht="56" customHeight="1" spans="1:27">
      <c r="A50" s="63"/>
      <c r="B50" s="16" t="s">
        <v>61</v>
      </c>
      <c r="C50" s="16"/>
      <c r="D50" s="56" t="e">
        <f>D47/D45</f>
        <v>#DIV/0!</v>
      </c>
      <c r="E50" s="58"/>
      <c r="F50" s="58"/>
      <c r="G50" s="61"/>
      <c r="H50" s="74" t="e">
        <f>H47/H45</f>
        <v>#DIV/0!</v>
      </c>
      <c r="I50" s="110"/>
      <c r="J50" s="56" t="e">
        <f>J47/J45</f>
        <v>#DIV/0!</v>
      </c>
      <c r="K50" s="58"/>
      <c r="L50" s="61"/>
      <c r="M50" s="96"/>
      <c r="N50" s="10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</row>
    <row r="51" s="6" customFormat="1" ht="32" customHeight="1" spans="1:27">
      <c r="A51" s="63"/>
      <c r="B51" s="75" t="s">
        <v>62</v>
      </c>
      <c r="C51" s="76"/>
      <c r="D51" s="72"/>
      <c r="E51" s="72"/>
      <c r="F51" s="72"/>
      <c r="G51" s="72"/>
      <c r="H51" s="72"/>
      <c r="I51" s="72"/>
      <c r="J51" s="72"/>
      <c r="K51" s="72"/>
      <c r="L51" s="72"/>
      <c r="Y51" s="87"/>
      <c r="Z51" s="87"/>
      <c r="AA51" s="87"/>
    </row>
    <row r="52" s="6" customFormat="1" ht="32" customHeight="1" spans="1:27">
      <c r="A52" s="63"/>
      <c r="B52" s="77" t="s">
        <v>63</v>
      </c>
      <c r="C52" s="77"/>
      <c r="D52" s="77"/>
      <c r="E52" s="77"/>
      <c r="F52" s="75"/>
      <c r="G52" s="78">
        <f>(D51+H51+J51)/3</f>
        <v>0</v>
      </c>
      <c r="H52" s="73"/>
      <c r="I52" s="73"/>
      <c r="J52" s="73"/>
      <c r="K52" s="73"/>
      <c r="L52" s="109"/>
      <c r="Y52" s="87"/>
      <c r="Z52" s="87"/>
      <c r="AA52" s="87"/>
    </row>
    <row r="53" s="6" customFormat="1" ht="33" customHeight="1" spans="1:27">
      <c r="A53" s="63"/>
      <c r="B53" s="75" t="s">
        <v>64</v>
      </c>
      <c r="C53" s="76"/>
      <c r="D53" s="72"/>
      <c r="E53" s="72"/>
      <c r="F53" s="72"/>
      <c r="G53" s="72"/>
      <c r="H53" s="72"/>
      <c r="I53" s="72"/>
      <c r="J53" s="72"/>
      <c r="K53" s="72"/>
      <c r="L53" s="72"/>
      <c r="Y53" s="87"/>
      <c r="Z53" s="87"/>
      <c r="AA53" s="87"/>
    </row>
    <row r="54" s="6" customFormat="1" ht="45" customHeight="1" spans="1:27">
      <c r="A54" s="63"/>
      <c r="B54" s="77" t="s">
        <v>65</v>
      </c>
      <c r="C54" s="77"/>
      <c r="D54" s="77"/>
      <c r="E54" s="77"/>
      <c r="F54" s="75"/>
      <c r="G54" s="78">
        <f>(D53+H53+J53)/3</f>
        <v>0</v>
      </c>
      <c r="H54" s="73"/>
      <c r="I54" s="73"/>
      <c r="J54" s="73"/>
      <c r="K54" s="73"/>
      <c r="L54" s="109"/>
      <c r="Y54" s="87"/>
      <c r="Z54" s="87"/>
      <c r="AA54" s="87"/>
    </row>
    <row r="55" s="6" customFormat="1" ht="45" customHeight="1" spans="1:27">
      <c r="A55" s="28"/>
      <c r="B55" s="76" t="s">
        <v>66</v>
      </c>
      <c r="C55" s="76"/>
      <c r="D55" s="79"/>
      <c r="E55" s="79"/>
      <c r="F55" s="79"/>
      <c r="G55" s="79"/>
      <c r="H55" s="79"/>
      <c r="I55" s="79"/>
      <c r="J55" s="79"/>
      <c r="K55" s="79"/>
      <c r="L55" s="79"/>
      <c r="Y55" s="87"/>
      <c r="Z55" s="87"/>
      <c r="AA55" s="87"/>
    </row>
    <row r="56" s="6" customFormat="1" ht="56" customHeight="1" spans="1:27">
      <c r="A56" s="80" t="s">
        <v>67</v>
      </c>
      <c r="B56" s="76"/>
      <c r="C56" s="76"/>
      <c r="D56" s="81"/>
      <c r="E56" s="81"/>
      <c r="F56" s="81"/>
      <c r="G56" s="81"/>
      <c r="H56" s="81"/>
      <c r="I56" s="81"/>
      <c r="J56" s="81"/>
      <c r="K56" s="81"/>
      <c r="L56" s="81"/>
      <c r="Y56" s="87"/>
      <c r="Z56" s="87"/>
      <c r="AA56" s="87"/>
    </row>
    <row r="57" s="6" customFormat="1" ht="45" customHeight="1" spans="1:27">
      <c r="A57" s="76" t="s">
        <v>68</v>
      </c>
      <c r="B57" s="76"/>
      <c r="C57" s="76"/>
      <c r="D57" s="82" t="s">
        <v>28</v>
      </c>
      <c r="E57" s="82"/>
      <c r="F57" s="82"/>
      <c r="G57" s="82"/>
      <c r="H57" s="83" t="e">
        <f>(H56-D56)/D56*100%</f>
        <v>#DIV/0!</v>
      </c>
      <c r="I57" s="111"/>
      <c r="J57" s="81" t="e">
        <f>(J56-H56)/H56*100%</f>
        <v>#DIV/0!</v>
      </c>
      <c r="K57" s="81"/>
      <c r="L57" s="81"/>
      <c r="Y57" s="87"/>
      <c r="Z57" s="87"/>
      <c r="AA57" s="87"/>
    </row>
    <row r="58" s="7" customFormat="1" ht="45" customHeight="1" spans="1:27">
      <c r="A58" s="84" t="s">
        <v>69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112"/>
      <c r="M58" s="96"/>
      <c r="N58" s="97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="7" customFormat="1" ht="45" customHeight="1" spans="1:27">
      <c r="A59" s="86" t="s">
        <v>70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96"/>
      <c r="N59" s="97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</row>
    <row r="60" s="7" customFormat="1" ht="57" customHeight="1" spans="1:27">
      <c r="A60" s="30" t="s">
        <v>71</v>
      </c>
      <c r="B60" s="30"/>
      <c r="C60" s="30"/>
      <c r="D60" s="30"/>
      <c r="E60" s="30" t="s">
        <v>72</v>
      </c>
      <c r="F60" s="30"/>
      <c r="G60" s="30"/>
      <c r="H60" s="30"/>
      <c r="I60" s="30" t="s">
        <v>73</v>
      </c>
      <c r="J60" s="30"/>
      <c r="K60" s="30"/>
      <c r="L60" s="30"/>
      <c r="M60" s="96"/>
      <c r="N60" s="97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</row>
    <row r="61" s="7" customFormat="1" ht="45" customHeight="1" spans="1:27">
      <c r="A61" s="30" t="s">
        <v>74</v>
      </c>
      <c r="B61" s="30"/>
      <c r="C61" s="30"/>
      <c r="D61" s="30"/>
      <c r="E61" s="30" t="s">
        <v>75</v>
      </c>
      <c r="F61" s="30"/>
      <c r="G61" s="30"/>
      <c r="H61" s="30"/>
      <c r="I61" s="113" t="s">
        <v>76</v>
      </c>
      <c r="J61" s="113"/>
      <c r="K61" s="113"/>
      <c r="L61" s="113"/>
      <c r="M61" s="96"/>
      <c r="N61" s="97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="7" customFormat="1" ht="45" customHeight="1" spans="1:27">
      <c r="A62" s="30" t="s">
        <v>77</v>
      </c>
      <c r="B62" s="30" t="s">
        <v>78</v>
      </c>
      <c r="C62" s="30" t="s">
        <v>79</v>
      </c>
      <c r="D62" s="30" t="s">
        <v>80</v>
      </c>
      <c r="E62" s="30" t="s">
        <v>77</v>
      </c>
      <c r="F62" s="30" t="s">
        <v>81</v>
      </c>
      <c r="G62" s="30" t="s">
        <v>82</v>
      </c>
      <c r="H62" s="30" t="s">
        <v>83</v>
      </c>
      <c r="I62" s="30" t="s">
        <v>84</v>
      </c>
      <c r="J62" s="30"/>
      <c r="K62" s="30" t="s">
        <v>85</v>
      </c>
      <c r="L62" s="30"/>
      <c r="M62" s="96"/>
      <c r="N62" s="97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="7" customFormat="1" ht="45" customHeight="1" spans="1:27">
      <c r="A63" s="72">
        <v>1</v>
      </c>
      <c r="B63" s="72"/>
      <c r="C63" s="30"/>
      <c r="D63" s="30"/>
      <c r="E63" s="72">
        <v>1</v>
      </c>
      <c r="F63" s="30"/>
      <c r="G63" s="30"/>
      <c r="H63" s="30"/>
      <c r="I63" s="30" t="s">
        <v>86</v>
      </c>
      <c r="J63" s="30"/>
      <c r="K63" s="30"/>
      <c r="L63" s="30"/>
      <c r="M63" s="96"/>
      <c r="N63" s="97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</row>
    <row r="64" s="7" customFormat="1" ht="45" customHeight="1" spans="1:27">
      <c r="A64" s="72">
        <v>2</v>
      </c>
      <c r="B64" s="30"/>
      <c r="C64" s="30"/>
      <c r="D64" s="30"/>
      <c r="E64" s="72">
        <v>2</v>
      </c>
      <c r="F64" s="30"/>
      <c r="G64" s="30"/>
      <c r="H64" s="30"/>
      <c r="I64" s="30" t="s">
        <v>87</v>
      </c>
      <c r="J64" s="30"/>
      <c r="K64" s="30"/>
      <c r="L64" s="30"/>
      <c r="M64" s="96"/>
      <c r="N64" s="97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</row>
    <row r="65" s="7" customFormat="1" ht="45" customHeight="1" spans="1:27">
      <c r="A65" s="72">
        <v>3</v>
      </c>
      <c r="B65" s="30"/>
      <c r="C65" s="30"/>
      <c r="D65" s="30"/>
      <c r="E65" s="72">
        <v>3</v>
      </c>
      <c r="F65" s="30"/>
      <c r="G65" s="30"/>
      <c r="H65" s="30"/>
      <c r="I65" s="30"/>
      <c r="J65" s="30"/>
      <c r="K65" s="30"/>
      <c r="L65" s="30"/>
      <c r="M65" s="96"/>
      <c r="N65" s="97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</row>
    <row r="66" s="7" customFormat="1" ht="45" customHeight="1" spans="1:27">
      <c r="A66" s="72">
        <v>4</v>
      </c>
      <c r="B66" s="30"/>
      <c r="C66" s="30"/>
      <c r="D66" s="30"/>
      <c r="E66" s="72">
        <v>4</v>
      </c>
      <c r="F66" s="30"/>
      <c r="G66" s="30"/>
      <c r="H66" s="30"/>
      <c r="I66" s="30"/>
      <c r="J66" s="30"/>
      <c r="K66" s="30"/>
      <c r="L66" s="30"/>
      <c r="M66" s="96"/>
      <c r="N66" s="97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</row>
    <row r="67" s="7" customFormat="1" ht="45" customHeight="1" spans="1:27">
      <c r="A67" s="30" t="s">
        <v>88</v>
      </c>
      <c r="B67" s="30"/>
      <c r="C67" s="30"/>
      <c r="D67" s="30"/>
      <c r="E67" s="30">
        <v>5</v>
      </c>
      <c r="F67" s="30"/>
      <c r="G67" s="30"/>
      <c r="H67" s="30"/>
      <c r="I67" s="30" t="s">
        <v>89</v>
      </c>
      <c r="J67" s="30"/>
      <c r="K67" s="30" t="e">
        <f>(K63+K64)/H12</f>
        <v>#DIV/0!</v>
      </c>
      <c r="L67" s="30"/>
      <c r="M67" s="96"/>
      <c r="N67" s="97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</row>
    <row r="68" s="7" customFormat="1" ht="45" customHeight="1" spans="1:27">
      <c r="A68" s="114" t="s">
        <v>90</v>
      </c>
      <c r="B68" s="115"/>
      <c r="C68" s="115"/>
      <c r="D68" s="115"/>
      <c r="E68" s="116"/>
      <c r="F68" s="116"/>
      <c r="G68" s="116"/>
      <c r="H68" s="116"/>
      <c r="I68" s="116"/>
      <c r="J68" s="116"/>
      <c r="K68" s="116"/>
      <c r="L68" s="139"/>
      <c r="M68" s="96"/>
      <c r="N68" s="97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</row>
    <row r="69" s="7" customFormat="1" ht="45" customHeight="1" spans="1:27">
      <c r="A69" s="30" t="s">
        <v>77</v>
      </c>
      <c r="B69" s="30" t="s">
        <v>91</v>
      </c>
      <c r="C69" s="30" t="s">
        <v>78</v>
      </c>
      <c r="D69" s="30" t="s">
        <v>92</v>
      </c>
      <c r="E69" s="30" t="s">
        <v>93</v>
      </c>
      <c r="F69" s="30"/>
      <c r="G69" s="30"/>
      <c r="H69" s="30" t="s">
        <v>94</v>
      </c>
      <c r="I69" s="30"/>
      <c r="J69" s="30"/>
      <c r="K69" s="30"/>
      <c r="L69" s="30"/>
      <c r="M69" s="96"/>
      <c r="N69" s="97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</row>
    <row r="70" s="7" customFormat="1" ht="45" customHeight="1" spans="1:27">
      <c r="A70" s="72">
        <v>1</v>
      </c>
      <c r="B70" s="30"/>
      <c r="C70" s="30"/>
      <c r="D70" s="30"/>
      <c r="E70" s="117"/>
      <c r="F70" s="118"/>
      <c r="G70" s="119"/>
      <c r="H70" s="120"/>
      <c r="I70" s="140"/>
      <c r="J70" s="140"/>
      <c r="K70" s="140"/>
      <c r="L70" s="141"/>
      <c r="M70" s="96"/>
      <c r="N70" s="97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</row>
    <row r="71" s="7" customFormat="1" ht="45" customHeight="1" spans="1:27">
      <c r="A71" s="72">
        <v>2</v>
      </c>
      <c r="B71" s="30"/>
      <c r="C71" s="30"/>
      <c r="D71" s="30"/>
      <c r="E71" s="121"/>
      <c r="F71" s="122"/>
      <c r="G71" s="123"/>
      <c r="H71" s="124"/>
      <c r="I71" s="142"/>
      <c r="J71" s="142"/>
      <c r="K71" s="142"/>
      <c r="L71" s="143"/>
      <c r="M71" s="96"/>
      <c r="N71" s="97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</row>
    <row r="72" s="7" customFormat="1" ht="45" customHeight="1" spans="1:27">
      <c r="A72" s="72">
        <v>3</v>
      </c>
      <c r="B72" s="30"/>
      <c r="C72" s="30"/>
      <c r="D72" s="30"/>
      <c r="E72" s="121"/>
      <c r="F72" s="122"/>
      <c r="G72" s="123"/>
      <c r="H72" s="124"/>
      <c r="I72" s="142"/>
      <c r="J72" s="142"/>
      <c r="K72" s="142"/>
      <c r="L72" s="143"/>
      <c r="M72" s="96"/>
      <c r="N72" s="97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</row>
    <row r="73" s="7" customFormat="1" ht="45" customHeight="1" spans="1:27">
      <c r="A73" s="72">
        <v>4</v>
      </c>
      <c r="B73" s="30"/>
      <c r="C73" s="30"/>
      <c r="D73" s="30"/>
      <c r="E73" s="121"/>
      <c r="F73" s="122"/>
      <c r="G73" s="123"/>
      <c r="H73" s="124"/>
      <c r="I73" s="142"/>
      <c r="J73" s="142"/>
      <c r="K73" s="142"/>
      <c r="L73" s="143"/>
      <c r="M73" s="96"/>
      <c r="N73" s="97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</row>
    <row r="74" s="7" customFormat="1" ht="45" customHeight="1" spans="1:27">
      <c r="A74" s="72">
        <v>5</v>
      </c>
      <c r="B74" s="30"/>
      <c r="C74" s="30"/>
      <c r="D74" s="30"/>
      <c r="E74" s="121"/>
      <c r="F74" s="122"/>
      <c r="G74" s="123"/>
      <c r="H74" s="124"/>
      <c r="I74" s="142"/>
      <c r="J74" s="142"/>
      <c r="K74" s="142"/>
      <c r="L74" s="143"/>
      <c r="M74" s="96"/>
      <c r="N74" s="97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</row>
    <row r="75" s="7" customFormat="1" ht="45" customHeight="1" spans="1:27">
      <c r="A75" s="72">
        <v>6</v>
      </c>
      <c r="B75" s="30"/>
      <c r="C75" s="30"/>
      <c r="D75" s="30"/>
      <c r="E75" s="121"/>
      <c r="F75" s="122"/>
      <c r="G75" s="123"/>
      <c r="H75" s="124"/>
      <c r="I75" s="142"/>
      <c r="J75" s="142"/>
      <c r="K75" s="142"/>
      <c r="L75" s="143"/>
      <c r="M75" s="96"/>
      <c r="N75" s="97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</row>
    <row r="76" s="7" customFormat="1" ht="45" customHeight="1" spans="1:27">
      <c r="A76" s="72">
        <v>7</v>
      </c>
      <c r="B76" s="30"/>
      <c r="C76" s="30"/>
      <c r="D76" s="30"/>
      <c r="E76" s="121"/>
      <c r="F76" s="122"/>
      <c r="G76" s="123"/>
      <c r="H76" s="124"/>
      <c r="I76" s="142"/>
      <c r="J76" s="142"/>
      <c r="K76" s="142"/>
      <c r="L76" s="143"/>
      <c r="M76" s="96"/>
      <c r="N76" s="97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</row>
    <row r="77" s="7" customFormat="1" ht="45" customHeight="1" spans="1:27">
      <c r="A77" s="72">
        <v>8</v>
      </c>
      <c r="B77" s="30"/>
      <c r="C77" s="30"/>
      <c r="D77" s="30"/>
      <c r="E77" s="121"/>
      <c r="F77" s="122"/>
      <c r="G77" s="123"/>
      <c r="H77" s="124"/>
      <c r="I77" s="142"/>
      <c r="J77" s="142"/>
      <c r="K77" s="142"/>
      <c r="L77" s="143"/>
      <c r="M77" s="96"/>
      <c r="N77" s="97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</row>
    <row r="78" s="7" customFormat="1" ht="45" customHeight="1" spans="1:27">
      <c r="A78" s="72">
        <v>9</v>
      </c>
      <c r="B78" s="30"/>
      <c r="C78" s="30"/>
      <c r="D78" s="30"/>
      <c r="E78" s="121"/>
      <c r="F78" s="122"/>
      <c r="G78" s="123"/>
      <c r="H78" s="124"/>
      <c r="I78" s="142"/>
      <c r="J78" s="142"/>
      <c r="K78" s="142"/>
      <c r="L78" s="143"/>
      <c r="M78" s="96"/>
      <c r="N78" s="97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</row>
    <row r="79" s="7" customFormat="1" ht="45" customHeight="1" spans="1:27">
      <c r="A79" s="72">
        <v>10</v>
      </c>
      <c r="B79" s="30"/>
      <c r="C79" s="30"/>
      <c r="D79" s="30"/>
      <c r="E79" s="121"/>
      <c r="F79" s="122"/>
      <c r="G79" s="123"/>
      <c r="H79" s="124"/>
      <c r="I79" s="142"/>
      <c r="J79" s="142"/>
      <c r="K79" s="142"/>
      <c r="L79" s="143"/>
      <c r="M79" s="96"/>
      <c r="N79" s="97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</row>
    <row r="80" s="7" customFormat="1" ht="45" customHeight="1" spans="1:27">
      <c r="A80" s="30" t="s">
        <v>95</v>
      </c>
      <c r="B80" s="50" t="e">
        <f>AVERAGE(D70:D79)</f>
        <v>#DIV/0!</v>
      </c>
      <c r="C80" s="34"/>
      <c r="D80" s="51"/>
      <c r="E80" s="125"/>
      <c r="F80" s="126"/>
      <c r="G80" s="127"/>
      <c r="H80" s="128"/>
      <c r="I80" s="144"/>
      <c r="J80" s="144"/>
      <c r="K80" s="144"/>
      <c r="L80" s="145"/>
      <c r="M80" s="96"/>
      <c r="N80" s="97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</row>
    <row r="81" s="7" customFormat="1" ht="45" customHeight="1" spans="1:27">
      <c r="A81" s="114" t="s">
        <v>96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46"/>
      <c r="M81" s="96"/>
      <c r="N81" s="97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</row>
    <row r="82" s="7" customFormat="1" ht="45" customHeight="1" spans="1:27">
      <c r="A82" s="30" t="s">
        <v>97</v>
      </c>
      <c r="B82" s="129"/>
      <c r="C82" s="50"/>
      <c r="D82" s="34"/>
      <c r="E82" s="34"/>
      <c r="F82" s="34"/>
      <c r="G82" s="34"/>
      <c r="H82" s="34"/>
      <c r="I82" s="34"/>
      <c r="J82" s="34"/>
      <c r="K82" s="34"/>
      <c r="L82" s="51"/>
      <c r="M82" s="96"/>
      <c r="N82" s="97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</row>
    <row r="83" s="6" customFormat="1" ht="48" customHeight="1" spans="1:27">
      <c r="A83" s="130" t="s">
        <v>98</v>
      </c>
      <c r="B83" s="129"/>
      <c r="C83" s="50"/>
      <c r="D83" s="34"/>
      <c r="E83" s="34"/>
      <c r="F83" s="34"/>
      <c r="G83" s="34"/>
      <c r="H83" s="34"/>
      <c r="I83" s="34"/>
      <c r="J83" s="34"/>
      <c r="K83" s="34"/>
      <c r="L83" s="51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</row>
    <row r="84" s="6" customFormat="1" ht="48" customHeight="1" spans="1:27">
      <c r="A84" s="13" t="s">
        <v>99</v>
      </c>
      <c r="B84" s="13"/>
      <c r="C84" s="13"/>
      <c r="D84" s="131"/>
      <c r="E84" s="131"/>
      <c r="F84" s="13"/>
      <c r="G84" s="13"/>
      <c r="H84" s="13"/>
      <c r="I84" s="13"/>
      <c r="J84" s="13"/>
      <c r="K84" s="13"/>
      <c r="L84" s="13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</row>
    <row r="85" s="6" customFormat="1" ht="37" customHeight="1" spans="1:27">
      <c r="A85" s="132"/>
      <c r="B85" s="38" t="s">
        <v>23</v>
      </c>
      <c r="C85" s="38"/>
      <c r="D85" s="38"/>
      <c r="E85" s="38" t="s">
        <v>24</v>
      </c>
      <c r="F85" s="38"/>
      <c r="G85" s="38"/>
      <c r="H85" s="38"/>
      <c r="I85" s="38" t="s">
        <v>25</v>
      </c>
      <c r="J85" s="38"/>
      <c r="K85" s="38"/>
      <c r="L85" s="38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</row>
    <row r="86" s="6" customFormat="1" ht="37" customHeight="1" spans="1:27">
      <c r="A86" s="16" t="s">
        <v>100</v>
      </c>
      <c r="B86" s="56"/>
      <c r="C86" s="58"/>
      <c r="D86" s="61"/>
      <c r="E86" s="56"/>
      <c r="F86" s="58"/>
      <c r="G86" s="58"/>
      <c r="H86" s="61"/>
      <c r="I86" s="56"/>
      <c r="J86" s="58"/>
      <c r="K86" s="58"/>
      <c r="L86" s="61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</row>
    <row r="87" s="6" customFormat="1" ht="37" customHeight="1" spans="1:27">
      <c r="A87" s="16" t="s">
        <v>101</v>
      </c>
      <c r="B87" s="56">
        <f>E86+I86</f>
        <v>0</v>
      </c>
      <c r="C87" s="58"/>
      <c r="D87" s="58"/>
      <c r="E87" s="58"/>
      <c r="F87" s="58"/>
      <c r="G87" s="58"/>
      <c r="H87" s="58"/>
      <c r="I87" s="58"/>
      <c r="J87" s="58"/>
      <c r="K87" s="58"/>
      <c r="L87" s="61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</row>
    <row r="88" s="6" customFormat="1" ht="37" customHeight="1" spans="1:27">
      <c r="A88" s="16" t="s">
        <v>102</v>
      </c>
      <c r="B88" s="56" t="e">
        <f>((E86-B86)/B86+(I86-E86)/E86)/2</f>
        <v>#DIV/0!</v>
      </c>
      <c r="C88" s="58"/>
      <c r="D88" s="58"/>
      <c r="E88" s="58"/>
      <c r="F88" s="58"/>
      <c r="G88" s="58"/>
      <c r="H88" s="58"/>
      <c r="I88" s="58"/>
      <c r="J88" s="58"/>
      <c r="K88" s="58"/>
      <c r="L88" s="61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</row>
    <row r="89" s="6" customFormat="1" ht="37" customHeight="1" spans="1:27">
      <c r="A89" s="16" t="s">
        <v>103</v>
      </c>
      <c r="B89" s="56"/>
      <c r="C89" s="58"/>
      <c r="D89" s="61"/>
      <c r="E89" s="56"/>
      <c r="F89" s="58"/>
      <c r="G89" s="58"/>
      <c r="H89" s="61"/>
      <c r="I89" s="56"/>
      <c r="J89" s="58"/>
      <c r="K89" s="58"/>
      <c r="L89" s="61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</row>
    <row r="90" s="6" customFormat="1" ht="37" customHeight="1" spans="1:27">
      <c r="A90" s="16" t="s">
        <v>104</v>
      </c>
      <c r="B90" s="56">
        <f>B89+E89+I89</f>
        <v>0</v>
      </c>
      <c r="C90" s="58"/>
      <c r="D90" s="58"/>
      <c r="E90" s="58"/>
      <c r="F90" s="58"/>
      <c r="G90" s="58"/>
      <c r="H90" s="58"/>
      <c r="I90" s="58"/>
      <c r="J90" s="58"/>
      <c r="K90" s="58"/>
      <c r="L90" s="61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</row>
    <row r="91" s="6" customFormat="1" ht="37" customHeight="1" spans="1:27">
      <c r="A91" s="16" t="s">
        <v>105</v>
      </c>
      <c r="B91" s="56"/>
      <c r="C91" s="58"/>
      <c r="D91" s="61"/>
      <c r="E91" s="56"/>
      <c r="F91" s="58"/>
      <c r="G91" s="58"/>
      <c r="H91" s="61"/>
      <c r="I91" s="56"/>
      <c r="J91" s="58"/>
      <c r="K91" s="58"/>
      <c r="L91" s="61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</row>
    <row r="92" s="6" customFormat="1" ht="37" customHeight="1" spans="1:27">
      <c r="A92" s="16" t="s">
        <v>106</v>
      </c>
      <c r="B92" s="56" t="s">
        <v>28</v>
      </c>
      <c r="C92" s="58"/>
      <c r="D92" s="61"/>
      <c r="E92" s="56" t="e">
        <f>(E91-B91)/B91</f>
        <v>#DIV/0!</v>
      </c>
      <c r="F92" s="58"/>
      <c r="G92" s="58"/>
      <c r="H92" s="61"/>
      <c r="I92" s="56" t="e">
        <f>(I91-E91)/E91</f>
        <v>#DIV/0!</v>
      </c>
      <c r="J92" s="58"/>
      <c r="K92" s="58"/>
      <c r="L92" s="61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</row>
    <row r="93" s="6" customFormat="1" ht="38" customHeight="1" spans="1:27">
      <c r="A93" s="16" t="s">
        <v>107</v>
      </c>
      <c r="B93" s="56"/>
      <c r="C93" s="58"/>
      <c r="D93" s="61"/>
      <c r="E93" s="56"/>
      <c r="F93" s="58"/>
      <c r="G93" s="58"/>
      <c r="H93" s="61"/>
      <c r="I93" s="56"/>
      <c r="J93" s="58"/>
      <c r="K93" s="58"/>
      <c r="L93" s="61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</row>
    <row r="94" s="6" customFormat="1" ht="38" customHeight="1" spans="1:27">
      <c r="A94" s="16" t="s">
        <v>108</v>
      </c>
      <c r="B94" s="56" t="s">
        <v>28</v>
      </c>
      <c r="C94" s="58"/>
      <c r="D94" s="61"/>
      <c r="E94" s="56" t="e">
        <f>(E93-B93)/B93</f>
        <v>#DIV/0!</v>
      </c>
      <c r="F94" s="58"/>
      <c r="G94" s="58"/>
      <c r="H94" s="61"/>
      <c r="I94" s="56" t="e">
        <f>(I93-E93)/E93</f>
        <v>#DIV/0!</v>
      </c>
      <c r="J94" s="58"/>
      <c r="K94" s="58"/>
      <c r="L94" s="61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</row>
    <row r="95" s="6" customFormat="1" ht="30" customHeight="1" spans="1:27">
      <c r="A95" s="13" t="s">
        <v>109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</row>
    <row r="96" s="6" customFormat="1" ht="30" customHeight="1" spans="1:27">
      <c r="A96" s="16" t="s">
        <v>110</v>
      </c>
      <c r="B96" s="129"/>
      <c r="C96" s="133"/>
      <c r="D96" s="133"/>
      <c r="E96" s="133"/>
      <c r="F96" s="133"/>
      <c r="G96" s="134"/>
      <c r="H96" s="16" t="s">
        <v>111</v>
      </c>
      <c r="I96" s="129"/>
      <c r="J96" s="57"/>
      <c r="K96" s="57"/>
      <c r="L96" s="49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</row>
    <row r="97" s="6" customFormat="1" ht="30" customHeight="1" spans="1:27">
      <c r="A97" s="16" t="s">
        <v>112</v>
      </c>
      <c r="B97" s="129"/>
      <c r="C97" s="33"/>
      <c r="D97" s="33"/>
      <c r="E97" s="33"/>
      <c r="F97" s="33"/>
      <c r="G97" s="33"/>
      <c r="H97" s="16" t="s">
        <v>113</v>
      </c>
      <c r="I97" s="129"/>
      <c r="J97" s="34"/>
      <c r="K97" s="34"/>
      <c r="L97" s="51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</row>
    <row r="98" s="6" customFormat="1" ht="37" customHeight="1" spans="1:27">
      <c r="A98" s="16" t="s">
        <v>114</v>
      </c>
      <c r="B98" s="129"/>
      <c r="C98" s="133"/>
      <c r="D98" s="133"/>
      <c r="E98" s="133"/>
      <c r="F98" s="133"/>
      <c r="G98" s="133"/>
      <c r="H98" s="16" t="s">
        <v>115</v>
      </c>
      <c r="I98" s="133"/>
      <c r="J98" s="133"/>
      <c r="K98" s="133"/>
      <c r="L98" s="134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</row>
    <row r="99" s="6" customFormat="1" ht="48" customHeight="1" spans="1:27">
      <c r="A99" s="13" t="s">
        <v>116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</row>
    <row r="100" s="6" customFormat="1" ht="39" customHeight="1" spans="1:27">
      <c r="A100" s="132" t="s">
        <v>117</v>
      </c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47"/>
      <c r="N100" s="14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</row>
    <row r="101" s="6" customFormat="1" ht="39" customHeight="1" spans="1:27">
      <c r="A101" s="37" t="s">
        <v>118</v>
      </c>
      <c r="B101" s="37"/>
      <c r="C101" s="52" t="s">
        <v>119</v>
      </c>
      <c r="D101" s="52"/>
      <c r="E101" s="52"/>
      <c r="F101" s="52"/>
      <c r="G101" s="52"/>
      <c r="H101" s="52"/>
      <c r="I101" s="52"/>
      <c r="J101" s="52"/>
      <c r="K101" s="52"/>
      <c r="L101" s="92"/>
      <c r="M101" s="148"/>
      <c r="N101" s="148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</row>
    <row r="102" s="6" customFormat="1" ht="56" customHeight="1" spans="1:27">
      <c r="A102" s="28" t="s">
        <v>120</v>
      </c>
      <c r="B102" s="135" t="s">
        <v>121</v>
      </c>
      <c r="C102" s="94"/>
      <c r="D102" s="94"/>
      <c r="E102" s="136"/>
      <c r="F102" s="63"/>
      <c r="G102" s="28" t="s">
        <v>122</v>
      </c>
      <c r="H102" s="28"/>
      <c r="I102" s="28" t="s">
        <v>121</v>
      </c>
      <c r="J102" s="28"/>
      <c r="K102" s="28"/>
      <c r="L102" s="28"/>
      <c r="M102" s="149"/>
      <c r="N102" s="149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</row>
    <row r="103" s="6" customFormat="1" ht="39" customHeight="1" spans="1:27">
      <c r="A103" s="16"/>
      <c r="B103" s="137"/>
      <c r="C103" s="107"/>
      <c r="D103" s="107"/>
      <c r="E103" s="108"/>
      <c r="F103" s="63"/>
      <c r="G103" s="16"/>
      <c r="H103" s="16"/>
      <c r="I103" s="16"/>
      <c r="J103" s="16"/>
      <c r="K103" s="16"/>
      <c r="L103" s="16"/>
      <c r="M103" s="150"/>
      <c r="N103" s="150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</row>
    <row r="104" ht="20.25" spans="1:27">
      <c r="A104" s="16"/>
      <c r="B104" s="56" t="s">
        <v>123</v>
      </c>
      <c r="C104" s="58"/>
      <c r="D104" s="58"/>
      <c r="E104" s="61"/>
      <c r="F104" s="28"/>
      <c r="G104" s="16"/>
      <c r="H104" s="16"/>
      <c r="I104" s="16" t="s">
        <v>123</v>
      </c>
      <c r="J104" s="16"/>
      <c r="K104" s="16"/>
      <c r="L104" s="16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</row>
    <row r="105" spans="1:27">
      <c r="A105" s="138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</row>
    <row r="106" spans="1:27">
      <c r="A106" s="138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</row>
    <row r="107" spans="1:27">
      <c r="A107" s="138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</row>
    <row r="108" spans="1:27">
      <c r="A108" s="138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</row>
    <row r="109" spans="1:27">
      <c r="A109" s="138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</row>
    <row r="110" spans="1:27">
      <c r="A110" s="138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</row>
    <row r="111" spans="1:27">
      <c r="A111" s="138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</row>
    <row r="112" spans="1:27">
      <c r="A112" s="138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</row>
    <row r="113" spans="1:27">
      <c r="A113" s="138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</row>
    <row r="114" spans="1:27">
      <c r="A114" s="138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</row>
    <row r="115" spans="1:27">
      <c r="A115" s="138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</row>
    <row r="116" spans="1:27">
      <c r="A116" s="138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</row>
    <row r="117" spans="1:27">
      <c r="A117" s="138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</row>
    <row r="118" spans="1:27">
      <c r="A118" s="138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</row>
    <row r="119" spans="1:27">
      <c r="A119" s="138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</row>
    <row r="120" spans="1:27">
      <c r="A120" s="138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</row>
    <row r="121" spans="1:27">
      <c r="A121" s="138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</row>
    <row r="122" spans="1:27">
      <c r="A122" s="138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</row>
    <row r="123" spans="1:17">
      <c r="A123" s="138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</row>
    <row r="124" spans="1:17">
      <c r="A124" s="138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</row>
    <row r="125" spans="1:17">
      <c r="A125" s="138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</row>
    <row r="126" spans="1:17">
      <c r="A126" s="138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</row>
    <row r="127" spans="1:17">
      <c r="A127" s="138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</row>
    <row r="128" spans="1:17">
      <c r="A128" s="138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</row>
    <row r="129" spans="1:17">
      <c r="A129" s="138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</row>
    <row r="130" spans="1:17">
      <c r="A130" s="138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</row>
    <row r="131" spans="1:17">
      <c r="A131" s="138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</row>
    <row r="132" spans="1:17">
      <c r="A132" s="138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</row>
    <row r="133" spans="1:17">
      <c r="A133" s="138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</row>
    <row r="134" spans="1:17">
      <c r="A134" s="138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</row>
    <row r="135" spans="1:17">
      <c r="A135" s="138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</row>
    <row r="136" spans="1:17">
      <c r="A136" s="138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</row>
    <row r="137" spans="1:17">
      <c r="A137" s="138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</row>
    <row r="138" spans="1:17">
      <c r="A138" s="138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</row>
    <row r="139" spans="1:17">
      <c r="A139" s="138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</row>
    <row r="140" spans="1:17">
      <c r="A140" s="138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</row>
    <row r="141" spans="1:17">
      <c r="A141" s="138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</row>
    <row r="142" spans="1:17">
      <c r="A142" s="138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</row>
    <row r="143" spans="1:17">
      <c r="A143" s="138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</row>
    <row r="144" spans="1:17">
      <c r="A144" s="138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</row>
    <row r="145" spans="1:17">
      <c r="A145" s="138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</row>
    <row r="146" spans="1:17">
      <c r="A146" s="138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</row>
    <row r="147" spans="1:17">
      <c r="A147" s="138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</row>
    <row r="148" spans="1:17">
      <c r="A148" s="138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</row>
    <row r="149" spans="1:17">
      <c r="A149" s="138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</row>
    <row r="150" spans="1:17">
      <c r="A150" s="138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</row>
    <row r="151" spans="1:17">
      <c r="A151" s="138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</row>
    <row r="152" spans="1:17">
      <c r="A152" s="138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</row>
    <row r="153" spans="1:17">
      <c r="A153" s="138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</row>
    <row r="154" spans="1:17">
      <c r="A154" s="138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</row>
    <row r="155" spans="1:17">
      <c r="A155" s="138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</row>
    <row r="156" spans="1:17">
      <c r="A156" s="138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</row>
    <row r="157" spans="1:17">
      <c r="A157" s="138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</row>
    <row r="158" spans="1:17">
      <c r="A158" s="138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</row>
    <row r="159" spans="1:17">
      <c r="A159" s="138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</row>
    <row r="160" spans="1:17">
      <c r="A160" s="138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</row>
    <row r="161" spans="1:17">
      <c r="A161" s="138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</row>
    <row r="162" spans="1:17">
      <c r="A162" s="138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</row>
    <row r="163" spans="1:17">
      <c r="A163" s="138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</row>
    <row r="164" spans="1:17">
      <c r="A164" s="138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</row>
    <row r="165" spans="1:17">
      <c r="A165" s="138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</row>
    <row r="166" spans="1:17">
      <c r="A166" s="138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</row>
    <row r="167" spans="1:17">
      <c r="A167" s="138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</row>
    <row r="168" spans="1:17">
      <c r="A168" s="138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</row>
    <row r="169" spans="1:17">
      <c r="A169" s="138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</row>
    <row r="170" spans="1:17">
      <c r="A170" s="138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</row>
    <row r="171" spans="1:17">
      <c r="A171" s="138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</row>
    <row r="172" spans="1:17">
      <c r="A172" s="138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</row>
    <row r="173" spans="1:17">
      <c r="A173" s="138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</row>
    <row r="174" spans="1:17">
      <c r="A174" s="138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</row>
    <row r="175" spans="1:17">
      <c r="A175" s="138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</row>
    <row r="176" spans="1:17">
      <c r="A176" s="138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</row>
    <row r="177" spans="1:17">
      <c r="A177" s="138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</row>
    <row r="178" spans="1:17">
      <c r="A178" s="138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</row>
    <row r="179" spans="1:17">
      <c r="A179" s="138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</row>
    <row r="180" spans="1:17">
      <c r="A180" s="138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</row>
    <row r="181" spans="1:17">
      <c r="A181" s="138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</row>
    <row r="182" spans="1:17">
      <c r="A182" s="138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</row>
    <row r="183" spans="1:17">
      <c r="A183" s="138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</row>
    <row r="184" spans="1:17">
      <c r="A184" s="138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</row>
    <row r="185" spans="1:17">
      <c r="A185" s="138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</row>
    <row r="186" spans="1:17">
      <c r="A186" s="138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</row>
    <row r="187" spans="1:17">
      <c r="A187" s="138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</row>
    <row r="188" spans="1:17">
      <c r="A188" s="138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</row>
    <row r="189" spans="1:17">
      <c r="A189" s="138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</row>
    <row r="190" spans="1:17">
      <c r="A190" s="138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</row>
    <row r="191" spans="1:17">
      <c r="A191" s="138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</row>
    <row r="192" spans="1:17">
      <c r="A192" s="138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</row>
    <row r="193" spans="1:17">
      <c r="A193" s="138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</row>
    <row r="194" spans="1:17">
      <c r="A194" s="138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</row>
    <row r="195" spans="1:17">
      <c r="A195" s="138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</row>
    <row r="196" spans="1:17">
      <c r="A196" s="138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</row>
    <row r="197" spans="1:17">
      <c r="A197" s="138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</row>
    <row r="198" spans="1:12">
      <c r="A198" s="138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</row>
    <row r="199" spans="1:11">
      <c r="A199" s="138"/>
      <c r="B199" s="87"/>
      <c r="C199" s="87"/>
      <c r="D199" s="87"/>
      <c r="E199" s="87"/>
      <c r="F199" s="87"/>
      <c r="G199" s="87"/>
      <c r="H199" s="87"/>
      <c r="I199" s="87"/>
      <c r="J199" s="87"/>
      <c r="K199" s="87"/>
    </row>
    <row r="200" spans="1:11">
      <c r="A200" s="138"/>
      <c r="B200" s="87"/>
      <c r="C200" s="87"/>
      <c r="D200" s="87"/>
      <c r="E200" s="87"/>
      <c r="F200" s="87"/>
      <c r="G200" s="87"/>
      <c r="H200" s="87"/>
      <c r="I200" s="87"/>
      <c r="J200" s="87"/>
      <c r="K200" s="87"/>
    </row>
    <row r="201" spans="1:11">
      <c r="A201" s="138"/>
      <c r="B201" s="87"/>
      <c r="C201" s="87"/>
      <c r="D201" s="87"/>
      <c r="E201" s="87"/>
      <c r="F201" s="87"/>
      <c r="G201" s="87"/>
      <c r="H201" s="87"/>
      <c r="I201" s="87"/>
      <c r="J201" s="87"/>
      <c r="K201" s="87"/>
    </row>
    <row r="202" spans="1:11">
      <c r="A202" s="138"/>
      <c r="B202" s="87"/>
      <c r="C202" s="87"/>
      <c r="D202" s="87"/>
      <c r="E202" s="87"/>
      <c r="F202" s="87"/>
      <c r="G202" s="87"/>
      <c r="H202" s="87"/>
      <c r="I202" s="87"/>
      <c r="J202" s="87"/>
      <c r="K202" s="87"/>
    </row>
    <row r="203" spans="1:11">
      <c r="A203" s="138"/>
      <c r="B203" s="87"/>
      <c r="C203" s="87"/>
      <c r="D203" s="87"/>
      <c r="E203" s="87"/>
      <c r="F203" s="87"/>
      <c r="G203" s="87"/>
      <c r="H203" s="87"/>
      <c r="I203" s="87"/>
      <c r="J203" s="87"/>
      <c r="K203" s="87"/>
    </row>
    <row r="204" spans="1:11">
      <c r="A204" s="138"/>
      <c r="B204" s="87"/>
      <c r="C204" s="87"/>
      <c r="D204" s="87"/>
      <c r="E204" s="87"/>
      <c r="F204" s="87"/>
      <c r="G204" s="87"/>
      <c r="H204" s="87"/>
      <c r="I204" s="87"/>
      <c r="J204" s="87"/>
      <c r="K204" s="87"/>
    </row>
    <row r="205" spans="1:11">
      <c r="A205" s="138"/>
      <c r="B205" s="87"/>
      <c r="C205" s="87"/>
      <c r="D205" s="87"/>
      <c r="E205" s="87"/>
      <c r="F205" s="87"/>
      <c r="G205" s="87"/>
      <c r="H205" s="87"/>
      <c r="I205" s="87"/>
      <c r="J205" s="87"/>
      <c r="K205" s="87"/>
    </row>
    <row r="206" spans="1:11">
      <c r="A206" s="138"/>
      <c r="B206" s="87"/>
      <c r="C206" s="87"/>
      <c r="D206" s="87"/>
      <c r="E206" s="87"/>
      <c r="F206" s="87"/>
      <c r="G206" s="87"/>
      <c r="H206" s="87"/>
      <c r="I206" s="87"/>
      <c r="J206" s="87"/>
      <c r="K206" s="87"/>
    </row>
    <row r="207" spans="1:11">
      <c r="A207" s="138"/>
      <c r="B207" s="87"/>
      <c r="C207" s="87"/>
      <c r="D207" s="87"/>
      <c r="E207" s="87"/>
      <c r="F207" s="87"/>
      <c r="G207" s="87"/>
      <c r="H207" s="87"/>
      <c r="I207" s="87"/>
      <c r="J207" s="87"/>
      <c r="K207" s="87"/>
    </row>
    <row r="208" spans="1:11">
      <c r="A208" s="138"/>
      <c r="B208" s="87"/>
      <c r="C208" s="87"/>
      <c r="D208" s="87"/>
      <c r="E208" s="87"/>
      <c r="F208" s="87"/>
      <c r="G208" s="87"/>
      <c r="H208" s="87"/>
      <c r="I208" s="87"/>
      <c r="J208" s="87"/>
      <c r="K208" s="87"/>
    </row>
    <row r="209" spans="1:11">
      <c r="A209" s="138"/>
      <c r="B209" s="87"/>
      <c r="C209" s="87"/>
      <c r="D209" s="87"/>
      <c r="E209" s="87"/>
      <c r="F209" s="87"/>
      <c r="G209" s="87"/>
      <c r="H209" s="87"/>
      <c r="I209" s="87"/>
      <c r="J209" s="87"/>
      <c r="K209" s="87"/>
    </row>
    <row r="210" spans="1:11">
      <c r="A210" s="138"/>
      <c r="B210" s="87"/>
      <c r="C210" s="87"/>
      <c r="D210" s="87"/>
      <c r="E210" s="87"/>
      <c r="F210" s="87"/>
      <c r="G210" s="87"/>
      <c r="H210" s="87"/>
      <c r="I210" s="87"/>
      <c r="J210" s="87"/>
      <c r="K210" s="87"/>
    </row>
    <row r="211" spans="1:11">
      <c r="A211" s="138"/>
      <c r="B211" s="87"/>
      <c r="C211" s="87"/>
      <c r="D211" s="87"/>
      <c r="E211" s="87"/>
      <c r="F211" s="87"/>
      <c r="G211" s="87"/>
      <c r="H211" s="87"/>
      <c r="I211" s="87"/>
      <c r="J211" s="87"/>
      <c r="K211" s="87"/>
    </row>
    <row r="212" spans="1:11">
      <c r="A212" s="138"/>
      <c r="B212" s="87"/>
      <c r="C212" s="87"/>
      <c r="D212" s="87"/>
      <c r="E212" s="87"/>
      <c r="F212" s="87"/>
      <c r="G212" s="87"/>
      <c r="H212" s="87"/>
      <c r="I212" s="87"/>
      <c r="J212" s="87"/>
      <c r="K212" s="87"/>
    </row>
    <row r="213" spans="1:11">
      <c r="A213" s="138"/>
      <c r="B213" s="87"/>
      <c r="C213" s="87"/>
      <c r="D213" s="87"/>
      <c r="E213" s="87"/>
      <c r="F213" s="87"/>
      <c r="G213" s="87"/>
      <c r="H213" s="87"/>
      <c r="I213" s="87"/>
      <c r="J213" s="87"/>
      <c r="K213" s="87"/>
    </row>
    <row r="214" spans="1:11">
      <c r="A214" s="138"/>
      <c r="B214" s="87"/>
      <c r="C214" s="87"/>
      <c r="D214" s="87"/>
      <c r="E214" s="87"/>
      <c r="F214" s="87"/>
      <c r="G214" s="87"/>
      <c r="H214" s="87"/>
      <c r="I214" s="87"/>
      <c r="J214" s="87"/>
      <c r="K214" s="87"/>
    </row>
    <row r="215" spans="1:11">
      <c r="A215" s="138"/>
      <c r="B215" s="87"/>
      <c r="C215" s="87"/>
      <c r="D215" s="87"/>
      <c r="E215" s="87"/>
      <c r="F215" s="87"/>
      <c r="G215" s="87"/>
      <c r="H215" s="87"/>
      <c r="I215" s="87"/>
      <c r="J215" s="87"/>
      <c r="K215" s="87"/>
    </row>
    <row r="216" spans="1:11">
      <c r="A216" s="138"/>
      <c r="B216" s="87"/>
      <c r="C216" s="87"/>
      <c r="D216" s="87"/>
      <c r="E216" s="87"/>
      <c r="F216" s="87"/>
      <c r="G216" s="87"/>
      <c r="H216" s="87"/>
      <c r="I216" s="87"/>
      <c r="J216" s="87"/>
      <c r="K216" s="87"/>
    </row>
    <row r="217" spans="1:11">
      <c r="A217" s="138"/>
      <c r="B217" s="87"/>
      <c r="C217" s="87"/>
      <c r="D217" s="87"/>
      <c r="E217" s="87"/>
      <c r="F217" s="87"/>
      <c r="G217" s="87"/>
      <c r="H217" s="87"/>
      <c r="I217" s="87"/>
      <c r="J217" s="87"/>
      <c r="K217" s="87"/>
    </row>
    <row r="218" spans="1:11">
      <c r="A218" s="138"/>
      <c r="B218" s="87"/>
      <c r="C218" s="87"/>
      <c r="D218" s="87"/>
      <c r="E218" s="87"/>
      <c r="F218" s="87"/>
      <c r="G218" s="87"/>
      <c r="H218" s="87"/>
      <c r="I218" s="87"/>
      <c r="J218" s="87"/>
      <c r="K218" s="87"/>
    </row>
    <row r="219" spans="1:11">
      <c r="A219" s="138"/>
      <c r="B219" s="87"/>
      <c r="C219" s="87"/>
      <c r="D219" s="87"/>
      <c r="E219" s="87"/>
      <c r="F219" s="87"/>
      <c r="G219" s="87"/>
      <c r="H219" s="87"/>
      <c r="I219" s="87"/>
      <c r="J219" s="87"/>
      <c r="K219" s="87"/>
    </row>
    <row r="220" spans="1:11">
      <c r="A220" s="138"/>
      <c r="B220" s="87"/>
      <c r="C220" s="87"/>
      <c r="D220" s="87"/>
      <c r="E220" s="87"/>
      <c r="F220" s="87"/>
      <c r="G220" s="87"/>
      <c r="H220" s="87"/>
      <c r="I220" s="87"/>
      <c r="J220" s="87"/>
      <c r="K220" s="87"/>
    </row>
    <row r="221" spans="1:11">
      <c r="A221" s="138"/>
      <c r="B221" s="87"/>
      <c r="C221" s="87"/>
      <c r="D221" s="87"/>
      <c r="E221" s="87"/>
      <c r="F221" s="87"/>
      <c r="G221" s="87"/>
      <c r="H221" s="87"/>
      <c r="I221" s="87"/>
      <c r="J221" s="87"/>
      <c r="K221" s="87"/>
    </row>
    <row r="222" spans="1:11">
      <c r="A222" s="138"/>
      <c r="B222" s="87"/>
      <c r="C222" s="87"/>
      <c r="D222" s="87"/>
      <c r="E222" s="87"/>
      <c r="F222" s="87"/>
      <c r="G222" s="87"/>
      <c r="H222" s="87"/>
      <c r="I222" s="87"/>
      <c r="J222" s="87"/>
      <c r="K222" s="87"/>
    </row>
    <row r="223" spans="1:11">
      <c r="A223" s="138"/>
      <c r="B223" s="87"/>
      <c r="C223" s="87"/>
      <c r="D223" s="87"/>
      <c r="E223" s="87"/>
      <c r="F223" s="87"/>
      <c r="G223" s="87"/>
      <c r="H223" s="87"/>
      <c r="I223" s="87"/>
      <c r="J223" s="87"/>
      <c r="K223" s="87"/>
    </row>
    <row r="224" spans="1:11">
      <c r="A224" s="138"/>
      <c r="B224" s="87"/>
      <c r="C224" s="87"/>
      <c r="D224" s="87"/>
      <c r="E224" s="87"/>
      <c r="F224" s="87"/>
      <c r="G224" s="87"/>
      <c r="H224" s="87"/>
      <c r="I224" s="87"/>
      <c r="J224" s="87"/>
      <c r="K224" s="87"/>
    </row>
    <row r="225" spans="1:11">
      <c r="A225" s="138"/>
      <c r="B225" s="87"/>
      <c r="C225" s="87"/>
      <c r="D225" s="87"/>
      <c r="E225" s="87"/>
      <c r="F225" s="87"/>
      <c r="G225" s="87"/>
      <c r="H225" s="87"/>
      <c r="I225" s="87"/>
      <c r="J225" s="87"/>
      <c r="K225" s="87"/>
    </row>
    <row r="226" spans="1:11">
      <c r="A226" s="138"/>
      <c r="B226" s="87"/>
      <c r="C226" s="87"/>
      <c r="D226" s="87"/>
      <c r="E226" s="87"/>
      <c r="F226" s="87"/>
      <c r="G226" s="87"/>
      <c r="H226" s="87"/>
      <c r="I226" s="87"/>
      <c r="J226" s="87"/>
      <c r="K226" s="87"/>
    </row>
    <row r="227" spans="1:11">
      <c r="A227" s="138"/>
      <c r="B227" s="87"/>
      <c r="C227" s="87"/>
      <c r="D227" s="87"/>
      <c r="E227" s="87"/>
      <c r="F227" s="87"/>
      <c r="G227" s="87"/>
      <c r="H227" s="87"/>
      <c r="I227" s="87"/>
      <c r="J227" s="87"/>
      <c r="K227" s="87"/>
    </row>
    <row r="228" spans="1:11">
      <c r="A228" s="138"/>
      <c r="B228" s="87"/>
      <c r="C228" s="87"/>
      <c r="D228" s="87"/>
      <c r="E228" s="87"/>
      <c r="F228" s="87"/>
      <c r="G228" s="87"/>
      <c r="H228" s="87"/>
      <c r="I228" s="87"/>
      <c r="J228" s="87"/>
      <c r="K228" s="87"/>
    </row>
    <row r="229" spans="1:11">
      <c r="A229" s="138"/>
      <c r="B229" s="87"/>
      <c r="C229" s="87"/>
      <c r="D229" s="87"/>
      <c r="E229" s="87"/>
      <c r="F229" s="87"/>
      <c r="G229" s="87"/>
      <c r="H229" s="87"/>
      <c r="I229" s="87"/>
      <c r="J229" s="87"/>
      <c r="K229" s="87"/>
    </row>
    <row r="230" spans="1:11">
      <c r="A230" s="138"/>
      <c r="B230" s="87"/>
      <c r="C230" s="87"/>
      <c r="D230" s="87"/>
      <c r="E230" s="87"/>
      <c r="F230" s="87"/>
      <c r="G230" s="87"/>
      <c r="H230" s="87"/>
      <c r="I230" s="87"/>
      <c r="J230" s="87"/>
      <c r="K230" s="87"/>
    </row>
    <row r="231" spans="1:11">
      <c r="A231" s="138"/>
      <c r="B231" s="87"/>
      <c r="C231" s="87"/>
      <c r="D231" s="87"/>
      <c r="E231" s="87"/>
      <c r="F231" s="87"/>
      <c r="G231" s="87"/>
      <c r="H231" s="87"/>
      <c r="I231" s="87"/>
      <c r="J231" s="87"/>
      <c r="K231" s="87"/>
    </row>
    <row r="232" spans="1:11">
      <c r="A232" s="138"/>
      <c r="B232" s="87"/>
      <c r="C232" s="87"/>
      <c r="D232" s="87"/>
      <c r="E232" s="87"/>
      <c r="F232" s="87"/>
      <c r="G232" s="87"/>
      <c r="H232" s="87"/>
      <c r="I232" s="87"/>
      <c r="J232" s="87"/>
      <c r="K232" s="87"/>
    </row>
    <row r="233" spans="1:11">
      <c r="A233" s="138"/>
      <c r="B233" s="87"/>
      <c r="C233" s="87"/>
      <c r="D233" s="87"/>
      <c r="E233" s="87"/>
      <c r="F233" s="87"/>
      <c r="G233" s="87"/>
      <c r="H233" s="87"/>
      <c r="I233" s="87"/>
      <c r="J233" s="87"/>
      <c r="K233" s="87"/>
    </row>
    <row r="234" spans="1:11">
      <c r="A234" s="138"/>
      <c r="B234" s="87"/>
      <c r="C234" s="87"/>
      <c r="D234" s="87"/>
      <c r="E234" s="87"/>
      <c r="F234" s="87"/>
      <c r="G234" s="87"/>
      <c r="H234" s="87"/>
      <c r="I234" s="87"/>
      <c r="J234" s="87"/>
      <c r="K234" s="87"/>
    </row>
    <row r="235" spans="1:11">
      <c r="A235" s="138"/>
      <c r="B235" s="87"/>
      <c r="C235" s="87"/>
      <c r="D235" s="87"/>
      <c r="E235" s="87"/>
      <c r="F235" s="87"/>
      <c r="G235" s="87"/>
      <c r="H235" s="87"/>
      <c r="I235" s="87"/>
      <c r="J235" s="87"/>
      <c r="K235" s="87"/>
    </row>
    <row r="236" spans="1:11">
      <c r="A236" s="138"/>
      <c r="B236" s="87"/>
      <c r="C236" s="87"/>
      <c r="D236" s="87"/>
      <c r="E236" s="87"/>
      <c r="F236" s="87"/>
      <c r="G236" s="87"/>
      <c r="H236" s="87"/>
      <c r="I236" s="87"/>
      <c r="J236" s="87"/>
      <c r="K236" s="87"/>
    </row>
    <row r="237" spans="1:11">
      <c r="A237" s="138"/>
      <c r="B237" s="87"/>
      <c r="C237" s="87"/>
      <c r="D237" s="87"/>
      <c r="E237" s="87"/>
      <c r="F237" s="87"/>
      <c r="G237" s="87"/>
      <c r="H237" s="87"/>
      <c r="I237" s="87"/>
      <c r="J237" s="87"/>
      <c r="K237" s="87"/>
    </row>
    <row r="238" spans="1:11">
      <c r="A238" s="138"/>
      <c r="B238" s="87"/>
      <c r="C238" s="87"/>
      <c r="D238" s="87"/>
      <c r="E238" s="87"/>
      <c r="F238" s="87"/>
      <c r="G238" s="87"/>
      <c r="H238" s="87"/>
      <c r="I238" s="87"/>
      <c r="J238" s="87"/>
      <c r="K238" s="87"/>
    </row>
    <row r="239" spans="1:11">
      <c r="A239" s="138"/>
      <c r="B239" s="87"/>
      <c r="C239" s="87"/>
      <c r="D239" s="87"/>
      <c r="E239" s="87"/>
      <c r="F239" s="87"/>
      <c r="G239" s="87"/>
      <c r="H239" s="87"/>
      <c r="I239" s="87"/>
      <c r="J239" s="87"/>
      <c r="K239" s="87"/>
    </row>
    <row r="240" spans="1:11">
      <c r="A240" s="138"/>
      <c r="B240" s="87"/>
      <c r="C240" s="87"/>
      <c r="D240" s="87"/>
      <c r="E240" s="87"/>
      <c r="F240" s="87"/>
      <c r="G240" s="87"/>
      <c r="H240" s="87"/>
      <c r="I240" s="87"/>
      <c r="J240" s="87"/>
      <c r="K240" s="87"/>
    </row>
    <row r="241" spans="1:11">
      <c r="A241" s="138"/>
      <c r="B241" s="87"/>
      <c r="C241" s="87"/>
      <c r="D241" s="87"/>
      <c r="E241" s="87"/>
      <c r="F241" s="87"/>
      <c r="G241" s="87"/>
      <c r="H241" s="87"/>
      <c r="I241" s="87"/>
      <c r="J241" s="87"/>
      <c r="K241" s="87"/>
    </row>
    <row r="242" spans="1:11">
      <c r="A242" s="138"/>
      <c r="B242" s="87"/>
      <c r="C242" s="87"/>
      <c r="D242" s="87"/>
      <c r="E242" s="87"/>
      <c r="F242" s="87"/>
      <c r="G242" s="87"/>
      <c r="H242" s="87"/>
      <c r="I242" s="87"/>
      <c r="J242" s="87"/>
      <c r="K242" s="87"/>
    </row>
    <row r="243" spans="1:11">
      <c r="A243" s="138"/>
      <c r="B243" s="87"/>
      <c r="C243" s="87"/>
      <c r="D243" s="87"/>
      <c r="E243" s="87"/>
      <c r="F243" s="87"/>
      <c r="G243" s="87"/>
      <c r="H243" s="87"/>
      <c r="I243" s="87"/>
      <c r="J243" s="87"/>
      <c r="K243" s="87"/>
    </row>
    <row r="244" spans="1:11">
      <c r="A244" s="138"/>
      <c r="B244" s="87"/>
      <c r="C244" s="87"/>
      <c r="D244" s="87"/>
      <c r="E244" s="87"/>
      <c r="F244" s="87"/>
      <c r="G244" s="87"/>
      <c r="H244" s="87"/>
      <c r="I244" s="87"/>
      <c r="J244" s="87"/>
      <c r="K244" s="87"/>
    </row>
    <row r="245" spans="1:11">
      <c r="A245" s="138"/>
      <c r="B245" s="87"/>
      <c r="C245" s="87"/>
      <c r="D245" s="87"/>
      <c r="E245" s="87"/>
      <c r="F245" s="87"/>
      <c r="G245" s="87"/>
      <c r="H245" s="87"/>
      <c r="I245" s="87"/>
      <c r="J245" s="87"/>
      <c r="K245" s="87"/>
    </row>
    <row r="246" spans="1:11">
      <c r="A246" s="138"/>
      <c r="B246" s="87"/>
      <c r="C246" s="87"/>
      <c r="D246" s="87"/>
      <c r="E246" s="87"/>
      <c r="F246" s="87"/>
      <c r="G246" s="87"/>
      <c r="H246" s="87"/>
      <c r="I246" s="87"/>
      <c r="J246" s="87"/>
      <c r="K246" s="87"/>
    </row>
    <row r="247" spans="1:11">
      <c r="A247" s="138"/>
      <c r="B247" s="87"/>
      <c r="C247" s="87"/>
      <c r="D247" s="87"/>
      <c r="E247" s="87"/>
      <c r="F247" s="87"/>
      <c r="G247" s="87"/>
      <c r="H247" s="87"/>
      <c r="I247" s="87"/>
      <c r="J247" s="87"/>
      <c r="K247" s="87"/>
    </row>
    <row r="248" spans="1:11">
      <c r="A248" s="138"/>
      <c r="B248" s="87"/>
      <c r="C248" s="87"/>
      <c r="D248" s="87"/>
      <c r="E248" s="87"/>
      <c r="F248" s="87"/>
      <c r="G248" s="87"/>
      <c r="H248" s="87"/>
      <c r="I248" s="87"/>
      <c r="J248" s="87"/>
      <c r="K248" s="87"/>
    </row>
    <row r="249" spans="1:11">
      <c r="A249" s="138"/>
      <c r="B249" s="87"/>
      <c r="C249" s="87"/>
      <c r="D249" s="87"/>
      <c r="E249" s="87"/>
      <c r="F249" s="87"/>
      <c r="G249" s="87"/>
      <c r="H249" s="87"/>
      <c r="I249" s="87"/>
      <c r="J249" s="87"/>
      <c r="K249" s="87"/>
    </row>
    <row r="250" spans="1:11">
      <c r="A250" s="138"/>
      <c r="B250" s="87"/>
      <c r="C250" s="87"/>
      <c r="D250" s="87"/>
      <c r="E250" s="87"/>
      <c r="F250" s="87"/>
      <c r="G250" s="87"/>
      <c r="H250" s="87"/>
      <c r="I250" s="87"/>
      <c r="J250" s="87"/>
      <c r="K250" s="87"/>
    </row>
    <row r="251" spans="1:11">
      <c r="A251" s="138"/>
      <c r="B251" s="87"/>
      <c r="C251" s="87"/>
      <c r="D251" s="87"/>
      <c r="E251" s="87"/>
      <c r="F251" s="87"/>
      <c r="G251" s="87"/>
      <c r="H251" s="87"/>
      <c r="I251" s="87"/>
      <c r="J251" s="87"/>
      <c r="K251" s="87"/>
    </row>
    <row r="252" spans="1:11">
      <c r="A252" s="138"/>
      <c r="B252" s="87"/>
      <c r="C252" s="87"/>
      <c r="D252" s="87"/>
      <c r="E252" s="87"/>
      <c r="F252" s="87"/>
      <c r="G252" s="87"/>
      <c r="H252" s="87"/>
      <c r="I252" s="87"/>
      <c r="J252" s="87"/>
      <c r="K252" s="87"/>
    </row>
  </sheetData>
  <protectedRanges>
    <protectedRange sqref="B4:L7 B8:D12 B13:L13 B14:D14 H14:L14 B15:L15 F103:F104 D43:H43 I43:J43 K43:L43 D34:L36 D37:H37 I37:J37 K37:L37 D38:J38 D39:L41 K38:L38 H8:L8 H10:L12" name="区域4"/>
    <protectedRange sqref="H9:L9" name="区域4_1"/>
  </protectedRanges>
  <mergeCells count="235">
    <mergeCell ref="A1:L1"/>
    <mergeCell ref="A2:L2"/>
    <mergeCell ref="A3:L3"/>
    <mergeCell ref="B4:L4"/>
    <mergeCell ref="B5:L5"/>
    <mergeCell ref="B6:L6"/>
    <mergeCell ref="B7:L7"/>
    <mergeCell ref="B8:D8"/>
    <mergeCell ref="E8:G8"/>
    <mergeCell ref="H8:L8"/>
    <mergeCell ref="B9:D9"/>
    <mergeCell ref="E9:G9"/>
    <mergeCell ref="H9:I9"/>
    <mergeCell ref="J9:L9"/>
    <mergeCell ref="E10:G10"/>
    <mergeCell ref="H10:I10"/>
    <mergeCell ref="K10:L10"/>
    <mergeCell ref="E11:G11"/>
    <mergeCell ref="H11:L11"/>
    <mergeCell ref="B12:D12"/>
    <mergeCell ref="E12:G12"/>
    <mergeCell ref="H12:L12"/>
    <mergeCell ref="B13:D13"/>
    <mergeCell ref="E13:G13"/>
    <mergeCell ref="H13:L13"/>
    <mergeCell ref="B14:D14"/>
    <mergeCell ref="E14:G14"/>
    <mergeCell ref="H14:L14"/>
    <mergeCell ref="B15:L15"/>
    <mergeCell ref="A16:L16"/>
    <mergeCell ref="B17:D17"/>
    <mergeCell ref="E17:H17"/>
    <mergeCell ref="I17:L17"/>
    <mergeCell ref="B18:D18"/>
    <mergeCell ref="E18:H18"/>
    <mergeCell ref="I18:L18"/>
    <mergeCell ref="B19:D19"/>
    <mergeCell ref="E19:H19"/>
    <mergeCell ref="I19:L19"/>
    <mergeCell ref="B20:D20"/>
    <mergeCell ref="E20:H20"/>
    <mergeCell ref="I20:L20"/>
    <mergeCell ref="B21:D21"/>
    <mergeCell ref="E21:H21"/>
    <mergeCell ref="I21:L21"/>
    <mergeCell ref="B22:D22"/>
    <mergeCell ref="E22:G22"/>
    <mergeCell ref="H22:L22"/>
    <mergeCell ref="B23:D23"/>
    <mergeCell ref="E23:H23"/>
    <mergeCell ref="I23:L23"/>
    <mergeCell ref="B24:D24"/>
    <mergeCell ref="E24:H24"/>
    <mergeCell ref="I24:L24"/>
    <mergeCell ref="A25:B25"/>
    <mergeCell ref="C25:F25"/>
    <mergeCell ref="G25:I25"/>
    <mergeCell ref="J25:L25"/>
    <mergeCell ref="B26:D26"/>
    <mergeCell ref="E26:L26"/>
    <mergeCell ref="A27:C27"/>
    <mergeCell ref="D27:E27"/>
    <mergeCell ref="F27:L27"/>
    <mergeCell ref="A28:L28"/>
    <mergeCell ref="B29:C29"/>
    <mergeCell ref="D29:L29"/>
    <mergeCell ref="B30:C30"/>
    <mergeCell ref="D30:L30"/>
    <mergeCell ref="B31:C31"/>
    <mergeCell ref="D31:L31"/>
    <mergeCell ref="B34:C34"/>
    <mergeCell ref="D34:G34"/>
    <mergeCell ref="H34:I34"/>
    <mergeCell ref="J34:L34"/>
    <mergeCell ref="B35:C35"/>
    <mergeCell ref="D35:L35"/>
    <mergeCell ref="B36:C36"/>
    <mergeCell ref="D36:G36"/>
    <mergeCell ref="H36:I36"/>
    <mergeCell ref="J36:L36"/>
    <mergeCell ref="B37:C37"/>
    <mergeCell ref="D37:G37"/>
    <mergeCell ref="H37:I37"/>
    <mergeCell ref="J37:L37"/>
    <mergeCell ref="B38:C38"/>
    <mergeCell ref="D38:G38"/>
    <mergeCell ref="K38:L38"/>
    <mergeCell ref="B39:C39"/>
    <mergeCell ref="D39:G39"/>
    <mergeCell ref="H39:I39"/>
    <mergeCell ref="J39:L39"/>
    <mergeCell ref="B40:C40"/>
    <mergeCell ref="D40:L40"/>
    <mergeCell ref="B41:C41"/>
    <mergeCell ref="D41:G41"/>
    <mergeCell ref="H41:I41"/>
    <mergeCell ref="J41:L41"/>
    <mergeCell ref="B42:C42"/>
    <mergeCell ref="D42:G42"/>
    <mergeCell ref="H42:I42"/>
    <mergeCell ref="J42:L42"/>
    <mergeCell ref="B43:C43"/>
    <mergeCell ref="D43:G43"/>
    <mergeCell ref="H43:I43"/>
    <mergeCell ref="J43:L43"/>
    <mergeCell ref="B44:C44"/>
    <mergeCell ref="D44:G44"/>
    <mergeCell ref="H44:I44"/>
    <mergeCell ref="J44:L44"/>
    <mergeCell ref="B45:C45"/>
    <mergeCell ref="D45:G45"/>
    <mergeCell ref="H45:I45"/>
    <mergeCell ref="J45:L45"/>
    <mergeCell ref="B46:C46"/>
    <mergeCell ref="D46:G46"/>
    <mergeCell ref="H46:I46"/>
    <mergeCell ref="J46:L46"/>
    <mergeCell ref="B47:C47"/>
    <mergeCell ref="D47:G47"/>
    <mergeCell ref="H47:I47"/>
    <mergeCell ref="J47:L47"/>
    <mergeCell ref="B48:C48"/>
    <mergeCell ref="D48:G48"/>
    <mergeCell ref="H48:I48"/>
    <mergeCell ref="J48:L48"/>
    <mergeCell ref="B49:C49"/>
    <mergeCell ref="D49:G49"/>
    <mergeCell ref="H49:I49"/>
    <mergeCell ref="J49:L49"/>
    <mergeCell ref="B50:C50"/>
    <mergeCell ref="D50:G50"/>
    <mergeCell ref="H50:I50"/>
    <mergeCell ref="J50:L50"/>
    <mergeCell ref="B51:C51"/>
    <mergeCell ref="D51:G51"/>
    <mergeCell ref="H51:I51"/>
    <mergeCell ref="J51:L51"/>
    <mergeCell ref="B52:F52"/>
    <mergeCell ref="G52:L52"/>
    <mergeCell ref="B53:C53"/>
    <mergeCell ref="D53:G53"/>
    <mergeCell ref="H53:I53"/>
    <mergeCell ref="J53:L53"/>
    <mergeCell ref="B54:F54"/>
    <mergeCell ref="G54:L54"/>
    <mergeCell ref="B55:C55"/>
    <mergeCell ref="D55:L55"/>
    <mergeCell ref="A56:C56"/>
    <mergeCell ref="D56:G56"/>
    <mergeCell ref="H56:I56"/>
    <mergeCell ref="J56:L56"/>
    <mergeCell ref="A57:C57"/>
    <mergeCell ref="D57:G57"/>
    <mergeCell ref="H57:I57"/>
    <mergeCell ref="J57:L57"/>
    <mergeCell ref="A58:L58"/>
    <mergeCell ref="A59:L59"/>
    <mergeCell ref="A60:D60"/>
    <mergeCell ref="E60:H60"/>
    <mergeCell ref="I60:L60"/>
    <mergeCell ref="A61:D61"/>
    <mergeCell ref="E61:H61"/>
    <mergeCell ref="I61:L61"/>
    <mergeCell ref="I62:J62"/>
    <mergeCell ref="K62:L62"/>
    <mergeCell ref="I63:J63"/>
    <mergeCell ref="K63:L63"/>
    <mergeCell ref="I64:J64"/>
    <mergeCell ref="K64:L64"/>
    <mergeCell ref="I65:J65"/>
    <mergeCell ref="K65:L65"/>
    <mergeCell ref="I66:J66"/>
    <mergeCell ref="K66:L66"/>
    <mergeCell ref="I67:J67"/>
    <mergeCell ref="K67:L67"/>
    <mergeCell ref="A68:L68"/>
    <mergeCell ref="E69:G69"/>
    <mergeCell ref="H69:L69"/>
    <mergeCell ref="B80:D80"/>
    <mergeCell ref="A81:L81"/>
    <mergeCell ref="C82:L82"/>
    <mergeCell ref="C83:L83"/>
    <mergeCell ref="A84:L84"/>
    <mergeCell ref="B85:D85"/>
    <mergeCell ref="E85:H85"/>
    <mergeCell ref="I85:L85"/>
    <mergeCell ref="B86:D86"/>
    <mergeCell ref="E86:H86"/>
    <mergeCell ref="I86:L86"/>
    <mergeCell ref="B87:L87"/>
    <mergeCell ref="B88:L88"/>
    <mergeCell ref="B89:D89"/>
    <mergeCell ref="E89:H89"/>
    <mergeCell ref="I89:L89"/>
    <mergeCell ref="B90:L90"/>
    <mergeCell ref="B91:D91"/>
    <mergeCell ref="E91:H91"/>
    <mergeCell ref="I91:L91"/>
    <mergeCell ref="B92:D92"/>
    <mergeCell ref="E92:H92"/>
    <mergeCell ref="I92:L92"/>
    <mergeCell ref="B93:D93"/>
    <mergeCell ref="E93:H93"/>
    <mergeCell ref="I93:L93"/>
    <mergeCell ref="B94:D94"/>
    <mergeCell ref="E94:H94"/>
    <mergeCell ref="I94:L94"/>
    <mergeCell ref="A95:L95"/>
    <mergeCell ref="C96:G96"/>
    <mergeCell ref="J96:L96"/>
    <mergeCell ref="C97:G97"/>
    <mergeCell ref="J97:L97"/>
    <mergeCell ref="C98:G98"/>
    <mergeCell ref="I98:L98"/>
    <mergeCell ref="A99:L99"/>
    <mergeCell ref="A100:L100"/>
    <mergeCell ref="A101:B101"/>
    <mergeCell ref="C101:L101"/>
    <mergeCell ref="B104:E104"/>
    <mergeCell ref="I104:L104"/>
    <mergeCell ref="A10:A11"/>
    <mergeCell ref="A17:A18"/>
    <mergeCell ref="A32:A55"/>
    <mergeCell ref="A102:A104"/>
    <mergeCell ref="F102:F104"/>
    <mergeCell ref="B10:D11"/>
    <mergeCell ref="I102:L103"/>
    <mergeCell ref="G102:H104"/>
    <mergeCell ref="B102:E103"/>
    <mergeCell ref="E70:G80"/>
    <mergeCell ref="H70:L80"/>
    <mergeCell ref="B32:C33"/>
    <mergeCell ref="H32:I33"/>
    <mergeCell ref="D32:G33"/>
    <mergeCell ref="J32:L33"/>
  </mergeCells>
  <dataValidations count="49">
    <dataValidation type="textLength" operator="lessThanOrEqual" allowBlank="1" showInputMessage="1" showErrorMessage="1" sqref="B4:L4">
      <formula1>50</formula1>
    </dataValidation>
    <dataValidation type="textLength" operator="equal" showInputMessage="1" showErrorMessage="1" sqref="B5:L5">
      <formula1>18</formula1>
    </dataValidation>
    <dataValidation allowBlank="1" showInputMessage="1" showErrorMessage="1" promptTitle="合资、独资、国有、私营、全民所有制、集体所有制、股份制、有限责任" prompt=" " sqref="B6:L6"/>
    <dataValidation type="list" allowBlank="1" showInputMessage="1" showErrorMessage="1" sqref="B7:K7">
      <formula1>"创业期 ,成长期,扩张期,上市筹备,已上市"</formula1>
    </dataValidation>
    <dataValidation type="date" operator="between" allowBlank="1" showInputMessage="1" showErrorMessage="1" promptTitle="年/月/日" prompt=" " sqref="B8:D8">
      <formula1>16438</formula1>
      <formula2>53308</formula2>
    </dataValidation>
    <dataValidation allowBlank="1" showInputMessage="1" showErrorMessage="1" promptTitle="请填写阿拉伯数字" prompt="不填单位，下同" sqref="H8:I8"/>
    <dataValidation type="list" allowBlank="1" showInputMessage="1" showErrorMessage="1" sqref="H9:I9">
      <formula1>表2所属行业分类!$A$1:$E$1</formula1>
    </dataValidation>
    <dataValidation type="list" allowBlank="1" showInputMessage="1" showErrorMessage="1" sqref="J9:L9">
      <formula1>INDIRECT($H$9)</formula1>
    </dataValidation>
    <dataValidation type="list" allowBlank="1" showInputMessage="1" showErrorMessage="1" sqref="H10:I10">
      <formula1>"信息内容类,数字技术类,网络安全类,数字文化类,网络社交类,互联网金融类,生活服务类,电子商务类"</formula1>
    </dataValidation>
    <dataValidation allowBlank="1" showInputMessage="1" showErrorMessage="1" sqref="J10 H12:K12"/>
    <dataValidation type="list" allowBlank="1" showInputMessage="1" showErrorMessage="1" sqref="K10:L10">
      <formula1>"&gt;8%,[5%，8%),[1%，5%）,&lt;1%"</formula1>
    </dataValidation>
    <dataValidation type="list" allowBlank="1" showInputMessage="1" showErrorMessage="1" sqref="H11:L11">
      <formula1>"完全垄断,寡头竞争,垄断竞争,完全竞争"</formula1>
    </dataValidation>
    <dataValidation type="list" allowBlank="1" showInputMessage="1" showErrorMessage="1" sqref="H13:L13">
      <formula1>"续存,吊销,注销,停业,撤销,迁入,迁出"</formula1>
    </dataValidation>
    <dataValidation type="textLength" operator="lessThanOrEqual" allowBlank="1" showInputMessage="1" showErrorMessage="1" sqref="B14:D14">
      <formula1>8</formula1>
    </dataValidation>
    <dataValidation allowBlank="1" showInputMessage="1" showErrorMessage="1" promptTitle="手机号码或座机号码" prompt=" " sqref="H14:L14"/>
    <dataValidation type="textLength" operator="lessThanOrEqual" allowBlank="1" showInputMessage="1" showErrorMessage="1" sqref="B15:L15">
      <formula1>1500</formula1>
    </dataValidation>
    <dataValidation type="textLength" operator="lessThanOrEqual" allowBlank="1" showInputMessage="1" showErrorMessage="1" promptTitle="请填写详情" prompt=" " sqref="B25:L25 E26:L26">
      <formula1>1000</formula1>
    </dataValidation>
    <dataValidation type="list" allowBlank="1" showInputMessage="1" showErrorMessage="1" sqref="B26:D26">
      <formula1>"≥15笔,10-14笔,5-9笔,1-4笔"</formula1>
    </dataValidation>
    <dataValidation type="list" allowBlank="1" showInputMessage="1" showErrorMessage="1" promptTitle="如选择“是”，请写出参与制定的具体行业标准" prompt=" " sqref="D27:E27">
      <formula1>"是 ,否"</formula1>
    </dataValidation>
    <dataValidation allowBlank="1" showInputMessage="1" showErrorMessage="1" promptTitle="请填写：参与制定的具体行业标准" prompt=" " sqref="F27:L27"/>
    <dataValidation type="list" allowBlank="1" showInputMessage="1" showErrorMessage="1" sqref="B29:C29">
      <formula1>"已有明确战略目标并在过去两年内取得实际成果（如市场占有率提升、产品线扩展等）。,有初步战略目标，但实施计划尚不完善。,尚未形成清晰的战略目标或计划。"</formula1>
    </dataValidation>
    <dataValidation allowBlank="1" showInputMessage="1" showErrorMessage="1" promptTitle="请填写企业战略详情" prompt="200字以内" sqref="D29:L29"/>
    <dataValidation type="list" allowBlank="1" showInputMessage="1" showErrorMessage="1" sqref="B30:C30">
      <formula1>"已建立明确的可持续发展目标，并定期披露成果（如 ESG 报告）。,有可持续发展目标，但未系统披露或执行不完善。,尚未开展相关工作或计划。"</formula1>
    </dataValidation>
    <dataValidation allowBlank="1" showInputMessage="1" showErrorMessage="1" promptTitle="请填写企业从哪些方面可以证明具备可持续发展的基础" prompt="200字以内" sqref="D30:L30"/>
    <dataValidation type="list" allowBlank="1" showInputMessage="1" showErrorMessage="1" sqref="B31:C31">
      <formula1>"内部资源利用率高，已通过数字化、精细化管理实现成本优化和效率提升。,部分资源利用充分，但仍存在优化空间（如人力或设备闲置、资金使用效率低等）。,内部资源利用不足，存在明显闲置或浪费现象，未采取有效改善措施。"</formula1>
    </dataValidation>
    <dataValidation allowBlank="1" showInputMessage="1" showErrorMessage="1" promptTitle="请填写企业内部资源如何充分利用的详情" prompt="200字以内" sqref="D31:L31"/>
    <dataValidation allowBlank="1" showInputMessage="1" showErrorMessage="1" promptTitle="仅输入具体数字即可" prompt="不填单位（万元人民币）" sqref="D34:L34 D36:L36 D37:E37 H37 J37 D39:E39 H39 J39"/>
    <dataValidation type="list" allowBlank="1" showInputMessage="1" showErrorMessage="1" sqref="I35">
      <formula1>"达到30%,20%-30%,10-20%,0%-10%,负增长"</formula1>
    </dataValidation>
    <dataValidation type="list" allowBlank="1" showInputMessage="1" showErrorMessage="1" sqref="K35:L35">
      <formula1>"达到30%,20%-30%,10%-20%,0%-10%,负增长"</formula1>
    </dataValidation>
    <dataValidation type="list" allowBlank="1" showInputMessage="1" showErrorMessage="1" sqref="F38:G38">
      <formula1>"负增长,0-10%(不含),10-30%(不含),30-50%(不含),50-100%(不含),100%及以上"</formula1>
    </dataValidation>
    <dataValidation type="list" allowBlank="1" showInputMessage="1" showErrorMessage="1" sqref="I38 K38:L38">
      <formula1>"负增长,[0，10%),[10，30%),[30，50%),[50，100%),≥100%"</formula1>
    </dataValidation>
    <dataValidation type="list" allowBlank="1" showInputMessage="1" showErrorMessage="1" sqref="F42:G42">
      <formula1>"0-10%(不含),10-30%(不含),30-50%(不含),50-100%(不含),100%及以上"</formula1>
    </dataValidation>
    <dataValidation type="list" allowBlank="1" showInputMessage="1" showErrorMessage="1" sqref="K43:L43">
      <formula1>"＜50万元,[50万元，100万元）,[100万元，200万元),[200万元，500万元),[500万元，1000万元),≥1000以上"</formula1>
    </dataValidation>
    <dataValidation type="list" allowBlank="1" showInputMessage="1" showErrorMessage="1" sqref="D55:L55">
      <formula1>"≥2亿元,≥1亿元,≥5000万元,≥3000万元,＜3000万元或未估值"</formula1>
    </dataValidation>
    <dataValidation allowBlank="1" showInputMessage="1" showErrorMessage="1" promptTitle="研究生及以上学历的成员" prompt="直接填写数量" sqref="C61"/>
    <dataValidation type="list" allowBlank="1" showInputMessage="1" showErrorMessage="1" sqref="B82">
      <formula1>"≥100%,≥80%,≥70%,＜70%,无对赌协议"</formula1>
    </dataValidation>
    <dataValidation allowBlank="1" showInputMessage="1" showErrorMessage="1" prompt="请概述具体完成情况" sqref="C82:L82"/>
    <dataValidation type="list" allowBlank="1" showInputMessage="1" showErrorMessage="1" sqref="B83">
      <formula1>"≥90%,[80%，90%）,[60%，80%),＜60%"</formula1>
    </dataValidation>
    <dataValidation allowBlank="1" showInputMessage="1" showErrorMessage="1" prompt="请填写每一年年度经营计划达成率" sqref="C83:L83"/>
    <dataValidation allowBlank="1" showInputMessage="1" showErrorMessage="1" promptTitle="如选是" prompt="请填写具体项" sqref="H98"/>
    <dataValidation allowBlank="1" showInputMessage="1" showErrorMessage="1" promptTitle="请填写具体信用情况" prompt=" " sqref="I98:L98"/>
    <dataValidation type="list" allowBlank="1" showInputMessage="1" showErrorMessage="1" sqref="C101:L101 B96:B98 I96:I97">
      <formula1>"是,否"</formula1>
    </dataValidation>
    <dataValidation allowBlank="1" showInputMessage="1" showErrorMessage="1" prompt="直接填写数量" sqref="C59:C60"/>
    <dataValidation type="list" allowBlank="1" showInputMessage="1" showErrorMessage="1" sqref="H62:H67">
      <formula1>"省级,国家级"</formula1>
    </dataValidation>
    <dataValidation type="list" allowBlank="1" showInputMessage="1" showErrorMessage="1" sqref="I40:I41 F40:G41 K40:L41">
      <formula1>"负增长,0-5%(不含),5%-15%(不含),15%-30%(不含),30%-50%(不含),50%-80%(不含),80%-100%(不含),100%以上"</formula1>
    </dataValidation>
    <dataValidation allowBlank="1" showInputMessage="1" showErrorMessage="1" prompt="请填写对应年份的数量" sqref="B23:L24"/>
    <dataValidation allowBlank="1" showInputMessage="1" showErrorMessage="1" prompt="仅填写数字即可" sqref="K63:L65"/>
    <dataValidation allowBlank="1" showInputMessage="1" showErrorMessage="1" promptTitle="如选是，请填写具体内容" prompt=" " sqref="C96:G98 J96:L97"/>
    <dataValidation type="list" allowBlank="1" showInputMessage="1" showErrorMessage="1" sqref="E70:G80">
      <formula1>"≥5个,[3，5)个,[1，3)个,0个"</formula1>
    </dataValidation>
  </dataValidations>
  <pageMargins left="0.75" right="0.75" top="1" bottom="1" header="0.5" footer="0.5"/>
  <pageSetup paperSize="9" scale="53" fitToHeight="0" orientation="landscape"/>
  <headerFooter/>
  <ignoredErrors>
    <ignoredError sqref="H6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zoomScale="85" zoomScaleNormal="85" workbookViewId="0">
      <selection activeCell="E1" sqref="E1:E2 B1:B4 C1:C7 D1:D9 A1:A10"/>
    </sheetView>
  </sheetViews>
  <sheetFormatPr defaultColWidth="9" defaultRowHeight="13.5" outlineLevelCol="4"/>
  <cols>
    <col min="1" max="1" width="39.675" style="1" customWidth="1"/>
    <col min="2" max="2" width="33.9" style="1" customWidth="1"/>
    <col min="3" max="3" width="23.75" style="1" customWidth="1"/>
    <col min="4" max="4" width="30.8833333333333" style="1" customWidth="1"/>
    <col min="5" max="16384" width="9" style="1"/>
  </cols>
  <sheetData>
    <row r="1" ht="28" customHeight="1" spans="1:5">
      <c r="A1" s="2" t="s">
        <v>124</v>
      </c>
      <c r="B1" s="2" t="s">
        <v>125</v>
      </c>
      <c r="C1" s="2" t="s">
        <v>126</v>
      </c>
      <c r="D1" s="2" t="s">
        <v>127</v>
      </c>
      <c r="E1" s="2" t="s">
        <v>128</v>
      </c>
    </row>
    <row r="2" ht="17.25" spans="1:5">
      <c r="A2" s="3" t="s">
        <v>129</v>
      </c>
      <c r="B2" s="3" t="s">
        <v>130</v>
      </c>
      <c r="C2" s="3" t="s">
        <v>131</v>
      </c>
      <c r="D2" s="3" t="s">
        <v>132</v>
      </c>
      <c r="E2" s="3" t="s">
        <v>128</v>
      </c>
    </row>
    <row r="3" ht="17.25" spans="1:4">
      <c r="A3" s="3" t="s">
        <v>133</v>
      </c>
      <c r="B3" s="3" t="s">
        <v>134</v>
      </c>
      <c r="C3" s="3" t="s">
        <v>135</v>
      </c>
      <c r="D3" s="3" t="s">
        <v>136</v>
      </c>
    </row>
    <row r="4" ht="17.25" spans="1:4">
      <c r="A4" s="3" t="s">
        <v>137</v>
      </c>
      <c r="B4" s="3" t="s">
        <v>138</v>
      </c>
      <c r="C4" s="3" t="s">
        <v>139</v>
      </c>
      <c r="D4" s="3" t="s">
        <v>140</v>
      </c>
    </row>
    <row r="5" ht="17.25" spans="1:4">
      <c r="A5" s="3" t="s">
        <v>141</v>
      </c>
      <c r="B5" s="4"/>
      <c r="C5" s="3" t="s">
        <v>142</v>
      </c>
      <c r="D5" s="3" t="s">
        <v>143</v>
      </c>
    </row>
    <row r="6" ht="17.25" spans="1:4">
      <c r="A6" s="3" t="s">
        <v>144</v>
      </c>
      <c r="B6" s="4"/>
      <c r="C6" s="3" t="s">
        <v>145</v>
      </c>
      <c r="D6" s="3" t="s">
        <v>146</v>
      </c>
    </row>
    <row r="7" ht="17.25" spans="1:4">
      <c r="A7" s="3" t="s">
        <v>147</v>
      </c>
      <c r="B7" s="4"/>
      <c r="C7" s="3" t="s">
        <v>148</v>
      </c>
      <c r="D7" s="3" t="s">
        <v>149</v>
      </c>
    </row>
    <row r="8" ht="17.25" spans="1:4">
      <c r="A8" s="3" t="s">
        <v>150</v>
      </c>
      <c r="B8" s="4"/>
      <c r="C8" s="4"/>
      <c r="D8" s="3" t="s">
        <v>151</v>
      </c>
    </row>
    <row r="9" ht="17.25" spans="1:4">
      <c r="A9" s="3" t="s">
        <v>152</v>
      </c>
      <c r="B9" s="4"/>
      <c r="C9" s="4"/>
      <c r="D9" s="3" t="s">
        <v>153</v>
      </c>
    </row>
    <row r="10" ht="17.25" spans="1:4">
      <c r="A10" s="3" t="s">
        <v>154</v>
      </c>
      <c r="B10" s="4"/>
      <c r="C10" s="4"/>
      <c r="D10" s="5"/>
    </row>
    <row r="11" ht="17.25" spans="1:4">
      <c r="A11" s="4"/>
      <c r="B11" s="4"/>
      <c r="C11" s="4"/>
      <c r="D11" s="5"/>
    </row>
    <row r="12" ht="17.25" spans="1:4">
      <c r="A12" s="4"/>
      <c r="B12" s="4"/>
      <c r="C12" s="4"/>
      <c r="D12" s="5"/>
    </row>
    <row r="13" ht="17.25" spans="1:4">
      <c r="A13" s="4"/>
      <c r="B13" s="4"/>
      <c r="C13" s="4"/>
      <c r="D13" s="5"/>
    </row>
    <row r="14" ht="17.25" spans="1:4">
      <c r="A14" s="4"/>
      <c r="B14" s="4"/>
      <c r="C14" s="4"/>
      <c r="D14" s="5"/>
    </row>
    <row r="15" ht="17.25" spans="1:4">
      <c r="A15" s="4"/>
      <c r="B15" s="4"/>
      <c r="C15" s="4"/>
      <c r="D15" s="5"/>
    </row>
    <row r="16" ht="17.25" spans="1:4">
      <c r="A16" s="4"/>
      <c r="B16" s="4"/>
      <c r="C16" s="4"/>
      <c r="D16" s="5"/>
    </row>
    <row r="17" ht="17.25" spans="1:4">
      <c r="A17" s="4"/>
      <c r="B17" s="4"/>
      <c r="C17" s="4"/>
      <c r="D17" s="5"/>
    </row>
    <row r="18" ht="17.25" spans="1:4">
      <c r="A18" s="4"/>
      <c r="B18" s="4"/>
      <c r="C18" s="4"/>
      <c r="D18" s="5"/>
    </row>
    <row r="19" ht="17.25" spans="1:4">
      <c r="A19" s="4"/>
      <c r="B19" s="4"/>
      <c r="C19" s="4"/>
      <c r="D19" s="5"/>
    </row>
    <row r="20" ht="17.25" spans="1:4">
      <c r="A20" s="4"/>
      <c r="B20" s="4"/>
      <c r="C20" s="4"/>
      <c r="D20" s="5"/>
    </row>
    <row r="21" ht="17.25" spans="1:4">
      <c r="A21" s="4"/>
      <c r="B21" s="4"/>
      <c r="C21" s="4"/>
      <c r="D21" s="5"/>
    </row>
    <row r="22" ht="17.25" spans="1:4">
      <c r="A22" s="4"/>
      <c r="B22" s="4"/>
      <c r="C22" s="4"/>
      <c r="D22" s="5"/>
    </row>
    <row r="23" ht="17.25" spans="1:4">
      <c r="A23" s="4"/>
      <c r="B23" s="4"/>
      <c r="C23" s="4"/>
      <c r="D23" s="5"/>
    </row>
    <row r="24" ht="17.25" spans="1:4">
      <c r="A24" s="4"/>
      <c r="B24" s="4"/>
      <c r="C24" s="4"/>
      <c r="D24" s="5"/>
    </row>
    <row r="25" ht="17.25" spans="1:4">
      <c r="A25" s="4"/>
      <c r="B25" s="4"/>
      <c r="C25" s="4"/>
      <c r="D25" s="5"/>
    </row>
  </sheetData>
  <pageMargins left="0.75" right="0.75" top="1" bottom="1" header="0.5" footer="0.5"/>
  <pageSetup paperSize="9" scale="80" fitToWidth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4" rangeCreator="" othersAccessPermission="edit"/>
    <arrUserId title="区域4_1" rangeCreator="" othersAccessPermission="edit"/>
  </rangeList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</vt:lpstr>
      <vt:lpstr>表2所属行业分类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陈洤</dc:creator>
  <cp:lastModifiedBy>Alpha陈</cp:lastModifiedBy>
  <dcterms:created xsi:type="dcterms:W3CDTF">2023-05-12T11:15:00Z</dcterms:created>
  <dcterms:modified xsi:type="dcterms:W3CDTF">2025-01-13T06:11:21Z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59FF9FB6B6AF4CF89630E0B831B60347_13</vt:lpwstr>
  </property>
  <property fmtid="{D5CDD505-2E9C-101B-9397-08002B2CF9AE}" pid="4" name="KSOReadingLayout">
    <vt:bool>false</vt:bool>
  </property>
</Properties>
</file>